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Basic command" sheetId="1" r:id="rId1"/>
    <sheet name="EX3-simple" sheetId="2" r:id="rId2"/>
    <sheet name="EX3-advanced" sheetId="3" r:id="rId3"/>
    <sheet name="EX4-profile shape" sheetId="4" r:id="rId4"/>
  </sheets>
  <calcPr calcId="145621"/>
</workbook>
</file>

<file path=xl/calcChain.xml><?xml version="1.0" encoding="utf-8"?>
<calcChain xmlns="http://schemas.openxmlformats.org/spreadsheetml/2006/main">
  <c r="A27" i="4" l="1"/>
  <c r="A26" i="4"/>
  <c r="A25" i="4"/>
  <c r="A24" i="4"/>
  <c r="A23" i="4"/>
  <c r="A22" i="4"/>
  <c r="A21" i="4"/>
  <c r="A20" i="4"/>
  <c r="A19" i="4"/>
  <c r="A17" i="3"/>
  <c r="E9" i="3" l="1"/>
  <c r="A14" i="3" s="1"/>
  <c r="E11" i="3"/>
  <c r="E10" i="3"/>
  <c r="K5" i="2"/>
  <c r="L5" i="2" s="1"/>
  <c r="M5" i="2" s="1"/>
  <c r="N5" i="2" s="1"/>
  <c r="O5" i="2" s="1"/>
  <c r="P5" i="2" s="1"/>
  <c r="Q5" i="2" s="1"/>
  <c r="G5" i="2"/>
  <c r="F5" i="2"/>
  <c r="E5" i="2" s="1"/>
  <c r="D5" i="2" s="1"/>
  <c r="C5" i="2" s="1"/>
  <c r="B5" i="2" s="1"/>
  <c r="A5" i="2" s="1"/>
  <c r="L6" i="3"/>
  <c r="M6" i="3" s="1"/>
  <c r="N6" i="3" s="1"/>
  <c r="O6" i="3" s="1"/>
  <c r="P6" i="3" s="1"/>
  <c r="Q6" i="3" s="1"/>
  <c r="R6" i="3" s="1"/>
  <c r="H6" i="3"/>
  <c r="G6" i="3" s="1"/>
  <c r="F6" i="3" s="1"/>
  <c r="E6" i="3" s="1"/>
  <c r="D6" i="3" s="1"/>
  <c r="C6" i="3" s="1"/>
  <c r="B6" i="3" s="1"/>
</calcChain>
</file>

<file path=xl/sharedStrings.xml><?xml version="1.0" encoding="utf-8"?>
<sst xmlns="http://schemas.openxmlformats.org/spreadsheetml/2006/main" count="584" uniqueCount="190">
  <si>
    <t>*TDN-PROFILE   ; Tendon Profile</t>
  </si>
  <si>
    <t>; NAME=NAME, TDN-PROPERTY, ELEM_LIST, BEGIN, END, CURVE, INPUT  ; line 1</t>
  </si>
  <si>
    <t>;      GROUP, LENGOPT, BLEN, ELEN, bTP, rNUM                    ; line 2</t>
  </si>
  <si>
    <t>;      SHAPE, IP_X, IP_Y, IP_Z, AXIS, VX, VY                    ; line 3(Straight)</t>
  </si>
  <si>
    <t>;      SHAPE, IP_X, IP_Y, IP_Z, RC_X, RC_Y, OFFSET, DIR         ; line 3(Curve)</t>
  </si>
  <si>
    <t>;      SHAPE, INS_PT, REF_ELEM, AXIS                            ; line 3(Element)</t>
  </si>
  <si>
    <t>;      XAR_ANGLE, bPROJECTION, GR_AXIX, GR_ANGLE                ; line 4(Straight/Curve)</t>
  </si>
  <si>
    <t>;      XAR_ANGLE, bPROJECTION, OFFSET_Y, OFFSET_Z               ; line 4(Element)</t>
  </si>
  <si>
    <t>;      X1, Y1, Z1, bFIX1, RY1, RZ1, RADIUS1                     ; from line 5(3D)</t>
  </si>
  <si>
    <t>;      ...</t>
  </si>
  <si>
    <t>;      Xn, Yn, Zn, bFIX1, RY1, RZ1, RADIUSn</t>
  </si>
  <si>
    <t>;      Y=X1, Y1, bFIX1, RZ1, RADIUS1, OPT1, ANGLE1, HGT1, R1    ; from line 5(2D)</t>
  </si>
  <si>
    <t>;      Y=...</t>
  </si>
  <si>
    <t>;      Z=X1, Z1, bFIX1, RZ1, RADIUS1, OPT1, ANGLE1, HGT1, R1</t>
  </si>
  <si>
    <t>;      Z=...</t>
  </si>
  <si>
    <t xml:space="preserve">   NAME=T1-0, Pretension, 1to7, 0, 0, SPLINE, 2D</t>
  </si>
  <si>
    <t xml:space="preserve">        , USER, 0, 0, NO, </t>
  </si>
  <si>
    <t xml:space="preserve">        ELEMENT, END-I, 1, I-J</t>
  </si>
  <si>
    <t xml:space="preserve">        0, YES, 0, -417</t>
  </si>
  <si>
    <t xml:space="preserve">        Y=0, 0, NO, 0, 0, NONE, , , , NO</t>
  </si>
  <si>
    <t xml:space="preserve">        Z=0, 0, NO, 0, 0, NONE, , , , NO</t>
  </si>
  <si>
    <t xml:space="preserve">   NAME=T1-1, Pretension, 1to7, 0, 0, SPLINE, 2D</t>
  </si>
  <si>
    <t xml:space="preserve">   NAME=T1-1, Pretension, 1to7, 0, 0, SPLINE, 2D</t>
    <phoneticPr fontId="2" type="noConversion"/>
  </si>
  <si>
    <t xml:space="preserve">   NAME=T1-2, Pretension, 1to7, 0, 0, SPLINE, 2D</t>
  </si>
  <si>
    <t xml:space="preserve">   NAME=T1-2, Pretension, 1to7, 0, 0, SPLINE, 2D</t>
    <phoneticPr fontId="2" type="noConversion"/>
  </si>
  <si>
    <t xml:space="preserve">   NAME=T1-3, Pretension, 1to7, 0, 0, SPLINE, 2D</t>
  </si>
  <si>
    <t xml:space="preserve">   NAME=T1-3, Pretension, 1to7, 0, 0, SPLINE, 2D</t>
    <phoneticPr fontId="2" type="noConversion"/>
  </si>
  <si>
    <t xml:space="preserve">   NAME=T1-4, Pretension, 1to7, 0, 0, SPLINE, 2D</t>
  </si>
  <si>
    <t xml:space="preserve">   NAME=T1-4, Pretension, 1to7, 0, 0, SPLINE, 2D</t>
    <phoneticPr fontId="2" type="noConversion"/>
  </si>
  <si>
    <t xml:space="preserve">        0, YES, -75, -417</t>
  </si>
  <si>
    <t xml:space="preserve">        0, YES, -75, -417</t>
    <phoneticPr fontId="2" type="noConversion"/>
  </si>
  <si>
    <t xml:space="preserve">        0, YES, 0, -417</t>
    <phoneticPr fontId="2" type="noConversion"/>
  </si>
  <si>
    <t xml:space="preserve">        0, YES, -175, -417</t>
  </si>
  <si>
    <t xml:space="preserve">        0, YES, -175, -417</t>
    <phoneticPr fontId="2" type="noConversion"/>
  </si>
  <si>
    <t xml:space="preserve">        0, YES, -125, -417</t>
  </si>
  <si>
    <t xml:space="preserve">        0, YES, -125, -417</t>
    <phoneticPr fontId="2" type="noConversion"/>
  </si>
  <si>
    <t xml:space="preserve">        0, YES, -225, -417</t>
  </si>
  <si>
    <t xml:space="preserve">        0, YES, -225, -417</t>
    <phoneticPr fontId="2" type="noConversion"/>
  </si>
  <si>
    <t xml:space="preserve">        Y=28000, 0, NO, 0, 0, NONE, , , , NO</t>
  </si>
  <si>
    <t xml:space="preserve">        Y=28000, 0, NO, 0, 0, NONE, , , , NO</t>
    <phoneticPr fontId="2" type="noConversion"/>
  </si>
  <si>
    <t xml:space="preserve">        Z=28000, 0, NO, 0, 0, NONE, , , , NO</t>
  </si>
  <si>
    <t xml:space="preserve">        Z=28000, 0, NO, 0, 0, NONE, , , , NO</t>
    <phoneticPr fontId="2" type="noConversion"/>
  </si>
  <si>
    <t>Name</t>
    <phoneticPr fontId="2" type="noConversion"/>
  </si>
  <si>
    <t>T1-1</t>
    <phoneticPr fontId="2" type="noConversion"/>
  </si>
  <si>
    <t>T1-2</t>
  </si>
  <si>
    <t>T1-3</t>
  </si>
  <si>
    <t>T1-4</t>
  </si>
  <si>
    <t>T1-5</t>
  </si>
  <si>
    <t>T1-6</t>
  </si>
  <si>
    <t>T1-7</t>
  </si>
  <si>
    <t>T1-8</t>
  </si>
  <si>
    <t>T2-1</t>
    <phoneticPr fontId="2" type="noConversion"/>
  </si>
  <si>
    <t>T3-1</t>
    <phoneticPr fontId="2" type="noConversion"/>
  </si>
  <si>
    <t>T2-2</t>
  </si>
  <si>
    <t>T2-3</t>
  </si>
  <si>
    <t>T2-4</t>
  </si>
  <si>
    <t>T2-5</t>
  </si>
  <si>
    <t>T2-6</t>
  </si>
  <si>
    <t>T2-7</t>
  </si>
  <si>
    <t>T3-2</t>
  </si>
  <si>
    <t>T3-3</t>
  </si>
  <si>
    <t>T3-4</t>
  </si>
  <si>
    <t>T3-5</t>
  </si>
  <si>
    <t>T3-6</t>
  </si>
  <si>
    <t>T3-7</t>
  </si>
  <si>
    <t>T2-8</t>
  </si>
  <si>
    <t>T3-8</t>
  </si>
  <si>
    <t>T1-9</t>
  </si>
  <si>
    <t>T2-9</t>
  </si>
  <si>
    <t>T2-10</t>
  </si>
  <si>
    <t>T2-11</t>
  </si>
  <si>
    <t>T2-12</t>
  </si>
  <si>
    <t>T2-13</t>
  </si>
  <si>
    <t>T2-14</t>
  </si>
  <si>
    <t>T2-15</t>
  </si>
  <si>
    <t>T2-16</t>
  </si>
  <si>
    <t>T2-17</t>
  </si>
  <si>
    <t>T3-9</t>
  </si>
  <si>
    <t>T3-10</t>
  </si>
  <si>
    <t>T3-11</t>
  </si>
  <si>
    <t>T3-12</t>
  </si>
  <si>
    <t>T3-13</t>
  </si>
  <si>
    <t>T3-14</t>
  </si>
  <si>
    <t>T3-15</t>
  </si>
  <si>
    <t>T3-16</t>
  </si>
  <si>
    <t>T3-17</t>
  </si>
  <si>
    <t>Offset length</t>
    <phoneticPr fontId="2" type="noConversion"/>
  </si>
  <si>
    <t>Location of Tendons</t>
    <phoneticPr fontId="2" type="noConversion"/>
  </si>
  <si>
    <t>Offset-y</t>
    <phoneticPr fontId="2" type="noConversion"/>
  </si>
  <si>
    <t>Offset-z</t>
    <phoneticPr fontId="2" type="noConversion"/>
  </si>
  <si>
    <t>Commands</t>
    <phoneticPr fontId="2" type="noConversion"/>
  </si>
  <si>
    <t xml:space="preserve">   NAME=T1-5, Pretension, 1to7, 0, 0, SPLINE, 2D</t>
  </si>
  <si>
    <t xml:space="preserve">   NAME=T1-5, Pretension, 1to7, 0, 0, SPLINE, 2D</t>
    <phoneticPr fontId="2" type="noConversion"/>
  </si>
  <si>
    <t xml:space="preserve">   NAME=T1-6, Pretension, 1to7, 0, 0, SPLINE, 2D</t>
  </si>
  <si>
    <t xml:space="preserve">   NAME=T1-6, Pretension, 1to7, 0, 0, SPLINE, 2D</t>
    <phoneticPr fontId="2" type="noConversion"/>
  </si>
  <si>
    <t xml:space="preserve">   NAME=T1-7, Pretension, 1to7, 0, 0, SPLINE, 2D</t>
  </si>
  <si>
    <t xml:space="preserve">   NAME=T1-7, Pretension, 1to7, 0, 0, SPLINE, 2D</t>
    <phoneticPr fontId="2" type="noConversion"/>
  </si>
  <si>
    <t xml:space="preserve">   NAME=T1-8, Pretension, 1to7, 0, 0, SPLINE, 2D</t>
  </si>
  <si>
    <t xml:space="preserve">   NAME=T1-8, Pretension, 1to7, 0, 0, SPLINE, 2D</t>
    <phoneticPr fontId="2" type="noConversion"/>
  </si>
  <si>
    <t xml:space="preserve">   NAME=T1-9, Pretension, 1to7, 0, 0, SPLINE, 2D</t>
  </si>
  <si>
    <t xml:space="preserve">   NAME=T1-9, Pretension, 1to7, 0, 0, SPLINE, 2D</t>
    <phoneticPr fontId="2" type="noConversion"/>
  </si>
  <si>
    <t xml:space="preserve">        0, YES, 75, -417</t>
  </si>
  <si>
    <t xml:space="preserve">        0, YES, 75, -417</t>
    <phoneticPr fontId="2" type="noConversion"/>
  </si>
  <si>
    <t xml:space="preserve">        0, YES, 125, -417</t>
  </si>
  <si>
    <t xml:space="preserve">        0, YES, 125, -417</t>
    <phoneticPr fontId="2" type="noConversion"/>
  </si>
  <si>
    <t xml:space="preserve">        0, YES, 175, -417</t>
  </si>
  <si>
    <t xml:space="preserve">        0, YES, 175, -417</t>
    <phoneticPr fontId="2" type="noConversion"/>
  </si>
  <si>
    <t xml:space="preserve">        0, YES, 225, -417</t>
  </si>
  <si>
    <t xml:space="preserve">        0, YES, 225, -417</t>
    <phoneticPr fontId="2" type="noConversion"/>
  </si>
  <si>
    <t>Row</t>
    <phoneticPr fontId="2" type="noConversion"/>
  </si>
  <si>
    <t>Column</t>
    <phoneticPr fontId="2" type="noConversion"/>
  </si>
  <si>
    <t xml:space="preserve">   NAME=T2-1, Pretension, 1to7, 0, 0, SPLINE, 2D</t>
  </si>
  <si>
    <t xml:space="preserve">        0, YES, 425, -467</t>
  </si>
  <si>
    <t xml:space="preserve">   NAME=T2-2, Pretension, 1to7, 0, 0, SPLINE, 2D</t>
  </si>
  <si>
    <t xml:space="preserve">        0, YES, 375, -467</t>
  </si>
  <si>
    <t xml:space="preserve">   NAME=T2-3, Pretension, 1to7, 0, 0, SPLINE, 2D</t>
  </si>
  <si>
    <t xml:space="preserve">        0, YES, 325, -467</t>
  </si>
  <si>
    <t xml:space="preserve">   NAME=T2-4, Pretension, 1to7, 0, 0, SPLINE, 2D</t>
  </si>
  <si>
    <t xml:space="preserve">        0, YES, 275, -467</t>
  </si>
  <si>
    <t xml:space="preserve">   NAME=T2-5, Pretension, 1to7, 0, 0, SPLINE, 2D</t>
  </si>
  <si>
    <t xml:space="preserve">        0, YES, 225, -467</t>
  </si>
  <si>
    <t xml:space="preserve">   NAME=T2-6, Pretension, 1to7, 0, 0, SPLINE, 2D</t>
  </si>
  <si>
    <t xml:space="preserve">        0, YES, 175, -467</t>
  </si>
  <si>
    <t xml:space="preserve">   NAME=T2-7, Pretension, 1to7, 0, 0, SPLINE, 2D</t>
  </si>
  <si>
    <t xml:space="preserve">        0, YES, 125, -467</t>
  </si>
  <si>
    <t xml:space="preserve">   NAME=T2-8, Pretension, 1to7, 0, 0, SPLINE, 2D</t>
  </si>
  <si>
    <t xml:space="preserve">        0, YES, 75, -467</t>
  </si>
  <si>
    <t xml:space="preserve">   NAME=T2-9, Pretension, 1to7, 0, 0, SPLINE, 2D</t>
  </si>
  <si>
    <t xml:space="preserve">        0, YES, 0, -467</t>
  </si>
  <si>
    <t xml:space="preserve">   NAME=T2-10, Pretension, 1to7, 0, 0, SPLINE, 2D</t>
  </si>
  <si>
    <t xml:space="preserve">        0, YES, -75, -467</t>
  </si>
  <si>
    <t xml:space="preserve">   NAME=T2-11, Pretension, 1to7, 0, 0, SPLINE, 2D</t>
  </si>
  <si>
    <t xml:space="preserve">        0, YES, -125, -467</t>
  </si>
  <si>
    <t xml:space="preserve">   NAME=T2-12, Pretension, 1to7, 0, 0, SPLINE, 2D</t>
  </si>
  <si>
    <t xml:space="preserve">        0, YES, -175, -467</t>
  </si>
  <si>
    <t xml:space="preserve">   NAME=T2-13, Pretension, 1to7, 0, 0, SPLINE, 2D</t>
  </si>
  <si>
    <t xml:space="preserve">        0, YES, -225, -467</t>
  </si>
  <si>
    <t xml:space="preserve">   NAME=T2-14, Pretension, 1to7, 0, 0, SPLINE, 2D</t>
  </si>
  <si>
    <t xml:space="preserve">        0, YES, -275, -467</t>
  </si>
  <si>
    <t xml:space="preserve">   NAME=T2-15, Pretension, 1to7, 0, 0, SPLINE, 2D</t>
  </si>
  <si>
    <t xml:space="preserve">        0, YES, -325, -467</t>
  </si>
  <si>
    <t xml:space="preserve">   NAME=T2-16, Pretension, 1to7, 0, 0, SPLINE, 2D</t>
  </si>
  <si>
    <t xml:space="preserve">        0, YES, -375, -467</t>
  </si>
  <si>
    <t xml:space="preserve">   NAME=T2-17, Pretension, 1to7, 0, 0, SPLINE, 2D</t>
  </si>
  <si>
    <t xml:space="preserve">        0, YES, -425, -467</t>
  </si>
  <si>
    <t xml:space="preserve">   NAME=T3-1, Pretension, 1to7, 0, 0, SPLINE, 2D</t>
  </si>
  <si>
    <t xml:space="preserve">        0, YES, 425, -517</t>
  </si>
  <si>
    <t xml:space="preserve">   NAME=T3-2, Pretension, 1to7, 0, 0, SPLINE, 2D</t>
  </si>
  <si>
    <t xml:space="preserve">        0, YES, 375, -517</t>
  </si>
  <si>
    <t xml:space="preserve">   NAME=T3-3, Pretension, 1to7, 0, 0, SPLINE, 2D</t>
  </si>
  <si>
    <t xml:space="preserve">        0, YES, 325, -517</t>
  </si>
  <si>
    <t xml:space="preserve">   NAME=T3-4, Pretension, 1to7, 0, 0, SPLINE, 2D</t>
  </si>
  <si>
    <t xml:space="preserve">        0, YES, 275, -517</t>
  </si>
  <si>
    <t xml:space="preserve">   NAME=T3-5, Pretension, 1to7, 0, 0, SPLINE, 2D</t>
  </si>
  <si>
    <t xml:space="preserve">        0, YES, 225, -517</t>
  </si>
  <si>
    <t xml:space="preserve">   NAME=T3-6, Pretension, 1to7, 0, 0, SPLINE, 2D</t>
  </si>
  <si>
    <t xml:space="preserve">        0, YES, 175, -517</t>
  </si>
  <si>
    <t xml:space="preserve">   NAME=T3-7, Pretension, 1to7, 0, 0, SPLINE, 2D</t>
  </si>
  <si>
    <t xml:space="preserve">        0, YES, 125, -517</t>
  </si>
  <si>
    <t xml:space="preserve">   NAME=T3-8, Pretension, 1to7, 0, 0, SPLINE, 2D</t>
  </si>
  <si>
    <t xml:space="preserve">        0, YES, 75, -517</t>
  </si>
  <si>
    <t xml:space="preserve">   NAME=T3-9, Pretension, 1to7, 0, 0, SPLINE, 2D</t>
  </si>
  <si>
    <t xml:space="preserve">        0, YES, 0, -517</t>
  </si>
  <si>
    <t xml:space="preserve">   NAME=T3-10, Pretension, 1to7, 0, 0, SPLINE, 2D</t>
  </si>
  <si>
    <t xml:space="preserve">        0, YES, -75, -517</t>
  </si>
  <si>
    <t xml:space="preserve">   NAME=T3-11, Pretension, 1to7, 0, 0, SPLINE, 2D</t>
  </si>
  <si>
    <t xml:space="preserve">        0, YES, -125, -517</t>
  </si>
  <si>
    <t xml:space="preserve">   NAME=T3-12, Pretension, 1to7, 0, 0, SPLINE, 2D</t>
  </si>
  <si>
    <t xml:space="preserve">        0, YES, -175, -517</t>
  </si>
  <si>
    <t xml:space="preserve">   NAME=T3-13, Pretension, 1to7, 0, 0, SPLINE, 2D</t>
  </si>
  <si>
    <t xml:space="preserve">        0, YES, -225, -517</t>
  </si>
  <si>
    <t xml:space="preserve">   NAME=T3-14, Pretension, 1to7, 0, 0, SPLINE, 2D</t>
  </si>
  <si>
    <t xml:space="preserve">        0, YES, -275, -517</t>
  </si>
  <si>
    <t xml:space="preserve">   NAME=T3-15, Pretension, 1to7, 0, 0, SPLINE, 2D</t>
  </si>
  <si>
    <t xml:space="preserve">        0, YES, -325, -517</t>
  </si>
  <si>
    <t xml:space="preserve">   NAME=T3-16, Pretension, 1to7, 0, 0, SPLINE, 2D</t>
  </si>
  <si>
    <t xml:space="preserve">        0, YES, -375, -517</t>
  </si>
  <si>
    <t xml:space="preserve">   NAME=T3-17, Pretension, 1to7, 0, 0, SPLINE, 2D</t>
  </si>
  <si>
    <t xml:space="preserve">        0, YES, -425, -517</t>
  </si>
  <si>
    <t>1.Location of Tendons</t>
    <phoneticPr fontId="2" type="noConversion"/>
  </si>
  <si>
    <t>2.Tendon number</t>
    <phoneticPr fontId="2" type="noConversion"/>
  </si>
  <si>
    <t>3.Command</t>
    <phoneticPr fontId="2" type="noConversion"/>
  </si>
  <si>
    <t>4.Copy below</t>
    <phoneticPr fontId="2" type="noConversion"/>
  </si>
  <si>
    <t>x</t>
    <phoneticPr fontId="2" type="noConversion"/>
  </si>
  <si>
    <t>y</t>
    <phoneticPr fontId="2" type="noConversion"/>
  </si>
  <si>
    <t>z</t>
    <phoneticPr fontId="2" type="noConversion"/>
  </si>
  <si>
    <t>Offset-y</t>
    <phoneticPr fontId="2" type="noConversion"/>
  </si>
  <si>
    <t>Offset-z</t>
    <phoneticPr fontId="2" type="noConversion"/>
  </si>
  <si>
    <t>Coordinates for a tendon profile</t>
    <phoneticPr fontId="2" type="noConversion"/>
  </si>
  <si>
    <t xml:space="preserve">   NAME=T1-5, Pretension, 1to7, 0, 0, SPLINE, 2D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</si>
</sst>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맑은 고딕"/>
      <family val="2"/>
      <scheme val="minor"/>
    </font>
    <font>
      <sz val="11"/>
      <color rgb="FFFF0000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6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7" fillId="0" borderId="0" xfId="0" applyFont="1"/>
    <xf numFmtId="0" fontId="8" fillId="0" borderId="0" xfId="0" applyFont="1"/>
    <xf numFmtId="0" fontId="7" fillId="2" borderId="8" xfId="0" applyFont="1" applyFill="1" applyBorder="1"/>
    <xf numFmtId="0" fontId="8" fillId="2" borderId="9" xfId="0" applyFont="1" applyFill="1" applyBorder="1"/>
    <xf numFmtId="0" fontId="7" fillId="2" borderId="9" xfId="0" applyFont="1" applyFill="1" applyBorder="1"/>
    <xf numFmtId="0" fontId="8" fillId="2" borderId="10" xfId="0" applyFont="1" applyFill="1" applyBorder="1"/>
    <xf numFmtId="0" fontId="7" fillId="2" borderId="11" xfId="0" applyFont="1" applyFill="1" applyBorder="1"/>
    <xf numFmtId="0" fontId="7" fillId="2" borderId="7" xfId="0" applyFont="1" applyFill="1" applyBorder="1"/>
    <xf numFmtId="0" fontId="7" fillId="2" borderId="12" xfId="0" applyFont="1" applyFill="1" applyBorder="1"/>
    <xf numFmtId="0" fontId="8" fillId="2" borderId="11" xfId="0" applyFont="1" applyFill="1" applyBorder="1"/>
    <xf numFmtId="0" fontId="8" fillId="2" borderId="7" xfId="0" applyFont="1" applyFill="1" applyBorder="1"/>
    <xf numFmtId="0" fontId="8" fillId="2" borderId="12" xfId="0" applyFont="1" applyFill="1" applyBorder="1"/>
    <xf numFmtId="0" fontId="8" fillId="2" borderId="13" xfId="0" applyFont="1" applyFill="1" applyBorder="1"/>
    <xf numFmtId="0" fontId="8" fillId="2" borderId="14" xfId="0" applyFont="1" applyFill="1" applyBorder="1"/>
    <xf numFmtId="0" fontId="8" fillId="2" borderId="15" xfId="0" applyFont="1" applyFill="1" applyBorder="1"/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X-Y</c:v>
          </c:tx>
          <c:xVal>
            <c:numRef>
              <c:f>'EX4-profile shape'!$I$21:$I$24</c:f>
              <c:numCache>
                <c:formatCode>General</c:formatCode>
                <c:ptCount val="4"/>
                <c:pt idx="0">
                  <c:v>0</c:v>
                </c:pt>
                <c:pt idx="1">
                  <c:v>2000</c:v>
                </c:pt>
                <c:pt idx="2">
                  <c:v>26000</c:v>
                </c:pt>
                <c:pt idx="3">
                  <c:v>28000</c:v>
                </c:pt>
              </c:numCache>
            </c:numRef>
          </c:xVal>
          <c:yVal>
            <c:numRef>
              <c:f>'EX4-profile shape'!$J$21:$J$24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77312"/>
        <c:axId val="105167040"/>
      </c:scatterChart>
      <c:valAx>
        <c:axId val="5927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167040"/>
        <c:crosses val="autoZero"/>
        <c:crossBetween val="midCat"/>
      </c:valAx>
      <c:valAx>
        <c:axId val="105167040"/>
        <c:scaling>
          <c:orientation val="minMax"/>
          <c:max val="1000"/>
          <c:min val="-1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277312"/>
        <c:crosses val="autoZero"/>
        <c:crossBetween val="midCat"/>
        <c:majorUnit val="250"/>
        <c:minorUnit val="2.0000000000000004E-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X-Z</c:v>
          </c:tx>
          <c:xVal>
            <c:numRef>
              <c:f>'EX4-profile shape'!$K$21:$K$24</c:f>
              <c:numCache>
                <c:formatCode>General</c:formatCode>
                <c:ptCount val="4"/>
                <c:pt idx="0">
                  <c:v>0</c:v>
                </c:pt>
                <c:pt idx="1">
                  <c:v>2000</c:v>
                </c:pt>
                <c:pt idx="2">
                  <c:v>26000</c:v>
                </c:pt>
                <c:pt idx="3">
                  <c:v>28000</c:v>
                </c:pt>
              </c:numCache>
            </c:numRef>
          </c:xVal>
          <c:yVal>
            <c:numRef>
              <c:f>'EX4-profile shape'!$L$21:$L$24</c:f>
              <c:numCache>
                <c:formatCode>General</c:formatCode>
                <c:ptCount val="4"/>
                <c:pt idx="0">
                  <c:v>0</c:v>
                </c:pt>
                <c:pt idx="1">
                  <c:v>-400</c:v>
                </c:pt>
                <c:pt idx="2">
                  <c:v>-400</c:v>
                </c:pt>
                <c:pt idx="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79040"/>
        <c:axId val="59279616"/>
      </c:scatterChart>
      <c:valAx>
        <c:axId val="5927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279616"/>
        <c:crosses val="autoZero"/>
        <c:crossBetween val="midCat"/>
      </c:valAx>
      <c:valAx>
        <c:axId val="59279616"/>
        <c:scaling>
          <c:orientation val="minMax"/>
          <c:max val="1000"/>
          <c:min val="-1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279040"/>
        <c:crosses val="autoZero"/>
        <c:crossBetween val="midCat"/>
        <c:majorUnit val="250"/>
        <c:minorUnit val="2.0000000000000004E-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683558</xdr:colOff>
      <xdr:row>5</xdr:row>
      <xdr:rowOff>201704</xdr:rowOff>
    </xdr:from>
    <xdr:to>
      <xdr:col>12</xdr:col>
      <xdr:colOff>336175</xdr:colOff>
      <xdr:row>31</xdr:row>
      <xdr:rowOff>201105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1352" y="1266263"/>
          <a:ext cx="4437529" cy="5535107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190500</xdr:rowOff>
    </xdr:from>
    <xdr:to>
      <xdr:col>6</xdr:col>
      <xdr:colOff>336176</xdr:colOff>
      <xdr:row>47</xdr:row>
      <xdr:rowOff>189901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84059"/>
          <a:ext cx="4437529" cy="5535107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295275</xdr:colOff>
      <xdr:row>0</xdr:row>
      <xdr:rowOff>90487</xdr:rowOff>
    </xdr:from>
    <xdr:to>
      <xdr:col>19</xdr:col>
      <xdr:colOff>66675</xdr:colOff>
      <xdr:row>13</xdr:row>
      <xdr:rowOff>109537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285750</xdr:colOff>
      <xdr:row>14</xdr:row>
      <xdr:rowOff>0</xdr:rowOff>
    </xdr:from>
    <xdr:to>
      <xdr:col>19</xdr:col>
      <xdr:colOff>57150</xdr:colOff>
      <xdr:row>27</xdr:row>
      <xdr:rowOff>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7"/>
  <sheetViews>
    <sheetView tabSelected="1" workbookViewId="0">
      <selection activeCell="J6" sqref="J6"/>
    </sheetView>
  </sheetViews>
  <sheetFormatPr defaultRowHeight="16.5" x14ac:dyDescent="0.3"/>
  <sheetData>
    <row r="1" spans="1:5" x14ac:dyDescent="0.3">
      <c r="A1" t="s">
        <v>0</v>
      </c>
    </row>
    <row r="2" spans="1:5" x14ac:dyDescent="0.3">
      <c r="A2" t="s">
        <v>1</v>
      </c>
    </row>
    <row r="3" spans="1:5" x14ac:dyDescent="0.3">
      <c r="A3" t="s">
        <v>2</v>
      </c>
    </row>
    <row r="4" spans="1:5" x14ac:dyDescent="0.3">
      <c r="A4" t="s">
        <v>3</v>
      </c>
    </row>
    <row r="5" spans="1:5" x14ac:dyDescent="0.3">
      <c r="A5" t="s">
        <v>4</v>
      </c>
    </row>
    <row r="6" spans="1:5" x14ac:dyDescent="0.3">
      <c r="A6" t="s">
        <v>5</v>
      </c>
    </row>
    <row r="7" spans="1:5" x14ac:dyDescent="0.3">
      <c r="A7" t="s">
        <v>6</v>
      </c>
    </row>
    <row r="8" spans="1:5" x14ac:dyDescent="0.3">
      <c r="A8" t="s">
        <v>7</v>
      </c>
    </row>
    <row r="9" spans="1:5" x14ac:dyDescent="0.3">
      <c r="A9" t="s">
        <v>8</v>
      </c>
    </row>
    <row r="10" spans="1:5" x14ac:dyDescent="0.3">
      <c r="A10" t="s">
        <v>9</v>
      </c>
    </row>
    <row r="11" spans="1:5" x14ac:dyDescent="0.3">
      <c r="A11" t="s">
        <v>10</v>
      </c>
    </row>
    <row r="12" spans="1:5" x14ac:dyDescent="0.3">
      <c r="A12" t="s">
        <v>11</v>
      </c>
    </row>
    <row r="13" spans="1:5" x14ac:dyDescent="0.3">
      <c r="A13" t="s">
        <v>12</v>
      </c>
    </row>
    <row r="14" spans="1:5" x14ac:dyDescent="0.3">
      <c r="A14" t="s">
        <v>13</v>
      </c>
    </row>
    <row r="15" spans="1:5" x14ac:dyDescent="0.3">
      <c r="A15" t="s">
        <v>14</v>
      </c>
    </row>
    <row r="16" spans="1:5" x14ac:dyDescent="0.3">
      <c r="A16" s="1" t="s">
        <v>15</v>
      </c>
      <c r="B16" s="1"/>
      <c r="C16" s="1"/>
      <c r="D16" s="1"/>
      <c r="E16" s="1"/>
    </row>
    <row r="17" spans="1:5" x14ac:dyDescent="0.3">
      <c r="A17" s="2" t="s">
        <v>16</v>
      </c>
      <c r="B17" s="1"/>
      <c r="C17" s="1"/>
      <c r="D17" s="1"/>
      <c r="E17" s="1"/>
    </row>
    <row r="18" spans="1:5" x14ac:dyDescent="0.3">
      <c r="A18" s="2" t="s">
        <v>17</v>
      </c>
      <c r="B18" s="1"/>
      <c r="C18" s="1"/>
      <c r="D18" s="1"/>
      <c r="E18" s="1"/>
    </row>
    <row r="19" spans="1:5" x14ac:dyDescent="0.3">
      <c r="A19" s="3" t="s">
        <v>18</v>
      </c>
      <c r="B19" s="1"/>
      <c r="C19" s="1"/>
      <c r="D19" s="1"/>
      <c r="E19" s="1"/>
    </row>
    <row r="20" spans="1:5" x14ac:dyDescent="0.3">
      <c r="A20" s="2" t="s">
        <v>19</v>
      </c>
      <c r="B20" s="1"/>
      <c r="C20" s="1"/>
      <c r="D20" s="1"/>
      <c r="E20" s="1"/>
    </row>
    <row r="21" spans="1:5" x14ac:dyDescent="0.3">
      <c r="A21" s="2" t="s">
        <v>39</v>
      </c>
      <c r="B21" s="1"/>
      <c r="C21" s="1"/>
      <c r="D21" s="1"/>
      <c r="E21" s="1"/>
    </row>
    <row r="22" spans="1:5" x14ac:dyDescent="0.3">
      <c r="A22" s="2" t="s">
        <v>20</v>
      </c>
      <c r="B22" s="1"/>
      <c r="C22" s="1"/>
      <c r="D22" s="1"/>
      <c r="E22" s="1"/>
    </row>
    <row r="23" spans="1:5" x14ac:dyDescent="0.3">
      <c r="A23" s="2" t="s">
        <v>41</v>
      </c>
      <c r="B23" s="1"/>
      <c r="C23" s="1"/>
      <c r="D23" s="1"/>
      <c r="E23" s="1"/>
    </row>
    <row r="24" spans="1:5" x14ac:dyDescent="0.3">
      <c r="A24" s="1"/>
    </row>
    <row r="25" spans="1:5" x14ac:dyDescent="0.3">
      <c r="A25" s="1"/>
    </row>
    <row r="26" spans="1:5" x14ac:dyDescent="0.3">
      <c r="A26" s="1"/>
    </row>
    <row r="27" spans="1:5" x14ac:dyDescent="0.3">
      <c r="A27" s="1"/>
    </row>
    <row r="28" spans="1:5" x14ac:dyDescent="0.3">
      <c r="A28" s="1"/>
    </row>
    <row r="29" spans="1:5" x14ac:dyDescent="0.3">
      <c r="A29" s="1"/>
    </row>
    <row r="30" spans="1:5" x14ac:dyDescent="0.3">
      <c r="A30" s="1"/>
    </row>
    <row r="31" spans="1:5" x14ac:dyDescent="0.3">
      <c r="A31" s="1"/>
    </row>
    <row r="32" spans="1:5" x14ac:dyDescent="0.3">
      <c r="A32" s="1"/>
    </row>
    <row r="33" spans="1:1" x14ac:dyDescent="0.3">
      <c r="A33" s="1"/>
    </row>
    <row r="34" spans="1:1" x14ac:dyDescent="0.3">
      <c r="A34" s="1"/>
    </row>
    <row r="35" spans="1:1" x14ac:dyDescent="0.3">
      <c r="A35" s="1"/>
    </row>
    <row r="36" spans="1:1" x14ac:dyDescent="0.3">
      <c r="A36" s="1"/>
    </row>
    <row r="37" spans="1:1" x14ac:dyDescent="0.3">
      <c r="A37" s="1"/>
    </row>
    <row r="38" spans="1:1" x14ac:dyDescent="0.3">
      <c r="A38" s="1"/>
    </row>
    <row r="39" spans="1:1" x14ac:dyDescent="0.3">
      <c r="A39" s="1"/>
    </row>
    <row r="40" spans="1:1" x14ac:dyDescent="0.3">
      <c r="A40" s="1"/>
    </row>
    <row r="41" spans="1:1" x14ac:dyDescent="0.3">
      <c r="A41" s="1"/>
    </row>
    <row r="42" spans="1:1" x14ac:dyDescent="0.3">
      <c r="A42" s="1"/>
    </row>
    <row r="43" spans="1:1" x14ac:dyDescent="0.3">
      <c r="A43" s="1"/>
    </row>
    <row r="44" spans="1:1" x14ac:dyDescent="0.3">
      <c r="A44" s="1"/>
    </row>
    <row r="45" spans="1:1" x14ac:dyDescent="0.3">
      <c r="A45" s="1"/>
    </row>
    <row r="46" spans="1:1" x14ac:dyDescent="0.3">
      <c r="A46" s="1"/>
    </row>
    <row r="47" spans="1:1" x14ac:dyDescent="0.3">
      <c r="A47" s="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R79"/>
  <sheetViews>
    <sheetView zoomScaleNormal="100" workbookViewId="0">
      <selection activeCell="Q15" sqref="Q15"/>
    </sheetView>
  </sheetViews>
  <sheetFormatPr defaultRowHeight="16.5" x14ac:dyDescent="0.3"/>
  <sheetData>
    <row r="1" spans="1:18" x14ac:dyDescent="0.3">
      <c r="A1" s="5" t="s">
        <v>87</v>
      </c>
    </row>
    <row r="2" spans="1:18" x14ac:dyDescent="0.3"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67</v>
      </c>
      <c r="R2" s="1">
        <v>-417</v>
      </c>
    </row>
    <row r="3" spans="1:18" x14ac:dyDescent="0.3">
      <c r="A3" t="s">
        <v>51</v>
      </c>
      <c r="B3" t="s">
        <v>53</v>
      </c>
      <c r="C3" t="s">
        <v>54</v>
      </c>
      <c r="D3" t="s">
        <v>55</v>
      </c>
      <c r="E3" t="s">
        <v>56</v>
      </c>
      <c r="F3" t="s">
        <v>57</v>
      </c>
      <c r="G3" t="s">
        <v>58</v>
      </c>
      <c r="H3" t="s">
        <v>65</v>
      </c>
      <c r="I3" t="s">
        <v>68</v>
      </c>
      <c r="J3" t="s">
        <v>69</v>
      </c>
      <c r="K3" t="s">
        <v>70</v>
      </c>
      <c r="L3" t="s">
        <v>71</v>
      </c>
      <c r="M3" t="s">
        <v>72</v>
      </c>
      <c r="N3" t="s">
        <v>73</v>
      </c>
      <c r="O3" t="s">
        <v>74</v>
      </c>
      <c r="P3" t="s">
        <v>75</v>
      </c>
      <c r="Q3" t="s">
        <v>76</v>
      </c>
      <c r="R3" s="1">
        <v>-467</v>
      </c>
    </row>
    <row r="4" spans="1:18" x14ac:dyDescent="0.3">
      <c r="A4" t="s">
        <v>52</v>
      </c>
      <c r="B4" t="s">
        <v>59</v>
      </c>
      <c r="C4" t="s">
        <v>60</v>
      </c>
      <c r="D4" t="s">
        <v>61</v>
      </c>
      <c r="E4" t="s">
        <v>62</v>
      </c>
      <c r="F4" t="s">
        <v>63</v>
      </c>
      <c r="G4" t="s">
        <v>64</v>
      </c>
      <c r="H4" t="s">
        <v>66</v>
      </c>
      <c r="I4" t="s">
        <v>77</v>
      </c>
      <c r="J4" t="s">
        <v>78</v>
      </c>
      <c r="K4" t="s">
        <v>79</v>
      </c>
      <c r="L4" t="s">
        <v>80</v>
      </c>
      <c r="M4" t="s">
        <v>81</v>
      </c>
      <c r="N4" t="s">
        <v>82</v>
      </c>
      <c r="O4" t="s">
        <v>83</v>
      </c>
      <c r="P4" t="s">
        <v>84</v>
      </c>
      <c r="Q4" t="s">
        <v>85</v>
      </c>
      <c r="R4" s="1">
        <v>-517</v>
      </c>
    </row>
    <row r="5" spans="1:18" x14ac:dyDescent="0.3">
      <c r="A5" s="1">
        <f t="shared" ref="A5:F5" si="0">B5+$G$6</f>
        <v>425</v>
      </c>
      <c r="B5" s="1">
        <f t="shared" si="0"/>
        <v>375</v>
      </c>
      <c r="C5" s="1">
        <f t="shared" si="0"/>
        <v>325</v>
      </c>
      <c r="D5" s="1">
        <f t="shared" si="0"/>
        <v>275</v>
      </c>
      <c r="E5" s="1">
        <f t="shared" si="0"/>
        <v>225</v>
      </c>
      <c r="F5" s="1">
        <f t="shared" si="0"/>
        <v>175</v>
      </c>
      <c r="G5" s="1">
        <f>H5+$G$6</f>
        <v>125</v>
      </c>
      <c r="H5" s="1">
        <v>75</v>
      </c>
      <c r="I5" s="1">
        <v>0</v>
      </c>
      <c r="J5" s="1">
        <v>-75</v>
      </c>
      <c r="K5" s="1">
        <f t="shared" ref="K5:Q5" si="1">J5+$K$6</f>
        <v>-25</v>
      </c>
      <c r="L5" s="1">
        <f t="shared" si="1"/>
        <v>25</v>
      </c>
      <c r="M5" s="1">
        <f t="shared" si="1"/>
        <v>75</v>
      </c>
      <c r="N5" s="1">
        <f t="shared" si="1"/>
        <v>125</v>
      </c>
      <c r="O5" s="1">
        <f t="shared" si="1"/>
        <v>175</v>
      </c>
      <c r="P5" s="1">
        <f t="shared" si="1"/>
        <v>225</v>
      </c>
      <c r="Q5" s="1">
        <f t="shared" si="1"/>
        <v>275</v>
      </c>
      <c r="R5" s="4" t="s">
        <v>86</v>
      </c>
    </row>
    <row r="6" spans="1:18" x14ac:dyDescent="0.3">
      <c r="G6">
        <v>50</v>
      </c>
      <c r="K6">
        <v>50</v>
      </c>
    </row>
    <row r="7" spans="1:18" x14ac:dyDescent="0.3">
      <c r="A7" s="5" t="s">
        <v>90</v>
      </c>
    </row>
    <row r="8" spans="1:18" x14ac:dyDescent="0.3">
      <c r="A8" s="1" t="s">
        <v>22</v>
      </c>
    </row>
    <row r="9" spans="1:18" x14ac:dyDescent="0.3">
      <c r="A9" s="2" t="s">
        <v>16</v>
      </c>
    </row>
    <row r="10" spans="1:18" x14ac:dyDescent="0.3">
      <c r="A10" s="2" t="s">
        <v>17</v>
      </c>
    </row>
    <row r="11" spans="1:18" x14ac:dyDescent="0.3">
      <c r="A11" s="3" t="s">
        <v>102</v>
      </c>
    </row>
    <row r="12" spans="1:18" x14ac:dyDescent="0.3">
      <c r="A12" s="2" t="s">
        <v>19</v>
      </c>
    </row>
    <row r="13" spans="1:18" x14ac:dyDescent="0.3">
      <c r="A13" s="2" t="s">
        <v>39</v>
      </c>
    </row>
    <row r="14" spans="1:18" x14ac:dyDescent="0.3">
      <c r="A14" s="2" t="s">
        <v>20</v>
      </c>
    </row>
    <row r="15" spans="1:18" x14ac:dyDescent="0.3">
      <c r="A15" s="2" t="s">
        <v>41</v>
      </c>
    </row>
    <row r="16" spans="1:18" x14ac:dyDescent="0.3">
      <c r="A16" s="1" t="s">
        <v>24</v>
      </c>
    </row>
    <row r="17" spans="1:1" x14ac:dyDescent="0.3">
      <c r="A17" s="2" t="s">
        <v>16</v>
      </c>
    </row>
    <row r="18" spans="1:1" x14ac:dyDescent="0.3">
      <c r="A18" s="2" t="s">
        <v>17</v>
      </c>
    </row>
    <row r="19" spans="1:1" x14ac:dyDescent="0.3">
      <c r="A19" s="3" t="s">
        <v>104</v>
      </c>
    </row>
    <row r="20" spans="1:1" x14ac:dyDescent="0.3">
      <c r="A20" s="2" t="s">
        <v>19</v>
      </c>
    </row>
    <row r="21" spans="1:1" x14ac:dyDescent="0.3">
      <c r="A21" s="2" t="s">
        <v>39</v>
      </c>
    </row>
    <row r="22" spans="1:1" x14ac:dyDescent="0.3">
      <c r="A22" s="2" t="s">
        <v>20</v>
      </c>
    </row>
    <row r="23" spans="1:1" x14ac:dyDescent="0.3">
      <c r="A23" s="2" t="s">
        <v>41</v>
      </c>
    </row>
    <row r="24" spans="1:1" x14ac:dyDescent="0.3">
      <c r="A24" s="1" t="s">
        <v>26</v>
      </c>
    </row>
    <row r="25" spans="1:1" x14ac:dyDescent="0.3">
      <c r="A25" s="2" t="s">
        <v>16</v>
      </c>
    </row>
    <row r="26" spans="1:1" x14ac:dyDescent="0.3">
      <c r="A26" s="2" t="s">
        <v>17</v>
      </c>
    </row>
    <row r="27" spans="1:1" x14ac:dyDescent="0.3">
      <c r="A27" s="3" t="s">
        <v>106</v>
      </c>
    </row>
    <row r="28" spans="1:1" x14ac:dyDescent="0.3">
      <c r="A28" s="2" t="s">
        <v>19</v>
      </c>
    </row>
    <row r="29" spans="1:1" x14ac:dyDescent="0.3">
      <c r="A29" s="2" t="s">
        <v>39</v>
      </c>
    </row>
    <row r="30" spans="1:1" x14ac:dyDescent="0.3">
      <c r="A30" s="2" t="s">
        <v>20</v>
      </c>
    </row>
    <row r="31" spans="1:1" x14ac:dyDescent="0.3">
      <c r="A31" s="2" t="s">
        <v>41</v>
      </c>
    </row>
    <row r="32" spans="1:1" x14ac:dyDescent="0.3">
      <c r="A32" s="1" t="s">
        <v>28</v>
      </c>
    </row>
    <row r="33" spans="1:1" x14ac:dyDescent="0.3">
      <c r="A33" s="2" t="s">
        <v>16</v>
      </c>
    </row>
    <row r="34" spans="1:1" x14ac:dyDescent="0.3">
      <c r="A34" s="2" t="s">
        <v>17</v>
      </c>
    </row>
    <row r="35" spans="1:1" x14ac:dyDescent="0.3">
      <c r="A35" s="3" t="s">
        <v>108</v>
      </c>
    </row>
    <row r="36" spans="1:1" x14ac:dyDescent="0.3">
      <c r="A36" s="2" t="s">
        <v>19</v>
      </c>
    </row>
    <row r="37" spans="1:1" x14ac:dyDescent="0.3">
      <c r="A37" s="2" t="s">
        <v>39</v>
      </c>
    </row>
    <row r="38" spans="1:1" x14ac:dyDescent="0.3">
      <c r="A38" s="2" t="s">
        <v>20</v>
      </c>
    </row>
    <row r="39" spans="1:1" x14ac:dyDescent="0.3">
      <c r="A39" s="2" t="s">
        <v>41</v>
      </c>
    </row>
    <row r="40" spans="1:1" x14ac:dyDescent="0.3">
      <c r="A40" s="1" t="s">
        <v>92</v>
      </c>
    </row>
    <row r="41" spans="1:1" x14ac:dyDescent="0.3">
      <c r="A41" s="2" t="s">
        <v>16</v>
      </c>
    </row>
    <row r="42" spans="1:1" x14ac:dyDescent="0.3">
      <c r="A42" s="2" t="s">
        <v>17</v>
      </c>
    </row>
    <row r="43" spans="1:1" x14ac:dyDescent="0.3">
      <c r="A43" s="3" t="s">
        <v>31</v>
      </c>
    </row>
    <row r="44" spans="1:1" x14ac:dyDescent="0.3">
      <c r="A44" s="2" t="s">
        <v>19</v>
      </c>
    </row>
    <row r="45" spans="1:1" x14ac:dyDescent="0.3">
      <c r="A45" s="2" t="s">
        <v>39</v>
      </c>
    </row>
    <row r="46" spans="1:1" x14ac:dyDescent="0.3">
      <c r="A46" s="2" t="s">
        <v>20</v>
      </c>
    </row>
    <row r="47" spans="1:1" x14ac:dyDescent="0.3">
      <c r="A47" s="2" t="s">
        <v>41</v>
      </c>
    </row>
    <row r="48" spans="1:1" x14ac:dyDescent="0.3">
      <c r="A48" s="1" t="s">
        <v>94</v>
      </c>
    </row>
    <row r="49" spans="1:1" x14ac:dyDescent="0.3">
      <c r="A49" s="2" t="s">
        <v>16</v>
      </c>
    </row>
    <row r="50" spans="1:1" x14ac:dyDescent="0.3">
      <c r="A50" s="2" t="s">
        <v>17</v>
      </c>
    </row>
    <row r="51" spans="1:1" x14ac:dyDescent="0.3">
      <c r="A51" s="3" t="s">
        <v>30</v>
      </c>
    </row>
    <row r="52" spans="1:1" x14ac:dyDescent="0.3">
      <c r="A52" s="2" t="s">
        <v>19</v>
      </c>
    </row>
    <row r="53" spans="1:1" x14ac:dyDescent="0.3">
      <c r="A53" s="2" t="s">
        <v>39</v>
      </c>
    </row>
    <row r="54" spans="1:1" x14ac:dyDescent="0.3">
      <c r="A54" s="2" t="s">
        <v>20</v>
      </c>
    </row>
    <row r="55" spans="1:1" x14ac:dyDescent="0.3">
      <c r="A55" s="2" t="s">
        <v>41</v>
      </c>
    </row>
    <row r="56" spans="1:1" x14ac:dyDescent="0.3">
      <c r="A56" s="1" t="s">
        <v>96</v>
      </c>
    </row>
    <row r="57" spans="1:1" x14ac:dyDescent="0.3">
      <c r="A57" s="2" t="s">
        <v>16</v>
      </c>
    </row>
    <row r="58" spans="1:1" x14ac:dyDescent="0.3">
      <c r="A58" s="2" t="s">
        <v>17</v>
      </c>
    </row>
    <row r="59" spans="1:1" x14ac:dyDescent="0.3">
      <c r="A59" s="3" t="s">
        <v>35</v>
      </c>
    </row>
    <row r="60" spans="1:1" x14ac:dyDescent="0.3">
      <c r="A60" s="2" t="s">
        <v>19</v>
      </c>
    </row>
    <row r="61" spans="1:1" x14ac:dyDescent="0.3">
      <c r="A61" s="2" t="s">
        <v>39</v>
      </c>
    </row>
    <row r="62" spans="1:1" x14ac:dyDescent="0.3">
      <c r="A62" s="2" t="s">
        <v>20</v>
      </c>
    </row>
    <row r="63" spans="1:1" x14ac:dyDescent="0.3">
      <c r="A63" s="2" t="s">
        <v>41</v>
      </c>
    </row>
    <row r="64" spans="1:1" x14ac:dyDescent="0.3">
      <c r="A64" s="1" t="s">
        <v>98</v>
      </c>
    </row>
    <row r="65" spans="1:1" x14ac:dyDescent="0.3">
      <c r="A65" s="2" t="s">
        <v>16</v>
      </c>
    </row>
    <row r="66" spans="1:1" x14ac:dyDescent="0.3">
      <c r="A66" s="2" t="s">
        <v>17</v>
      </c>
    </row>
    <row r="67" spans="1:1" x14ac:dyDescent="0.3">
      <c r="A67" s="3" t="s">
        <v>33</v>
      </c>
    </row>
    <row r="68" spans="1:1" x14ac:dyDescent="0.3">
      <c r="A68" s="2" t="s">
        <v>19</v>
      </c>
    </row>
    <row r="69" spans="1:1" x14ac:dyDescent="0.3">
      <c r="A69" s="2" t="s">
        <v>39</v>
      </c>
    </row>
    <row r="70" spans="1:1" x14ac:dyDescent="0.3">
      <c r="A70" s="2" t="s">
        <v>20</v>
      </c>
    </row>
    <row r="71" spans="1:1" x14ac:dyDescent="0.3">
      <c r="A71" s="2" t="s">
        <v>41</v>
      </c>
    </row>
    <row r="72" spans="1:1" x14ac:dyDescent="0.3">
      <c r="A72" s="1" t="s">
        <v>100</v>
      </c>
    </row>
    <row r="73" spans="1:1" x14ac:dyDescent="0.3">
      <c r="A73" s="2" t="s">
        <v>16</v>
      </c>
    </row>
    <row r="74" spans="1:1" x14ac:dyDescent="0.3">
      <c r="A74" s="2" t="s">
        <v>17</v>
      </c>
    </row>
    <row r="75" spans="1:1" x14ac:dyDescent="0.3">
      <c r="A75" s="3" t="s">
        <v>37</v>
      </c>
    </row>
    <row r="76" spans="1:1" x14ac:dyDescent="0.3">
      <c r="A76" s="2" t="s">
        <v>19</v>
      </c>
    </row>
    <row r="77" spans="1:1" x14ac:dyDescent="0.3">
      <c r="A77" s="2" t="s">
        <v>39</v>
      </c>
    </row>
    <row r="78" spans="1:1" x14ac:dyDescent="0.3">
      <c r="A78" s="2" t="s">
        <v>20</v>
      </c>
    </row>
    <row r="79" spans="1:1" x14ac:dyDescent="0.3">
      <c r="A79" s="2" t="s">
        <v>41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S372"/>
  <sheetViews>
    <sheetView topLeftCell="A348" zoomScaleNormal="100" workbookViewId="0">
      <selection activeCell="F373" sqref="F373"/>
    </sheetView>
  </sheetViews>
  <sheetFormatPr defaultRowHeight="16.5" x14ac:dyDescent="0.3"/>
  <cols>
    <col min="1" max="1" width="9" customWidth="1"/>
  </cols>
  <sheetData>
    <row r="1" spans="1:19" x14ac:dyDescent="0.3">
      <c r="A1" s="5" t="s">
        <v>179</v>
      </c>
    </row>
    <row r="2" spans="1:19" x14ac:dyDescent="0.3">
      <c r="A2" s="5"/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</row>
    <row r="3" spans="1:19" x14ac:dyDescent="0.3">
      <c r="A3">
        <v>1</v>
      </c>
      <c r="F3" t="s">
        <v>43</v>
      </c>
      <c r="G3" t="s">
        <v>44</v>
      </c>
      <c r="H3" t="s">
        <v>45</v>
      </c>
      <c r="I3" t="s">
        <v>46</v>
      </c>
      <c r="J3" t="s">
        <v>47</v>
      </c>
      <c r="K3" t="s">
        <v>48</v>
      </c>
      <c r="L3" t="s">
        <v>49</v>
      </c>
      <c r="M3" t="s">
        <v>50</v>
      </c>
      <c r="N3" t="s">
        <v>67</v>
      </c>
      <c r="S3" s="1">
        <v>-417</v>
      </c>
    </row>
    <row r="4" spans="1:19" x14ac:dyDescent="0.3">
      <c r="A4">
        <v>2</v>
      </c>
      <c r="B4" t="s">
        <v>51</v>
      </c>
      <c r="C4" t="s">
        <v>53</v>
      </c>
      <c r="D4" t="s">
        <v>54</v>
      </c>
      <c r="E4" t="s">
        <v>55</v>
      </c>
      <c r="F4" t="s">
        <v>56</v>
      </c>
      <c r="G4" t="s">
        <v>57</v>
      </c>
      <c r="H4" t="s">
        <v>58</v>
      </c>
      <c r="I4" t="s">
        <v>65</v>
      </c>
      <c r="J4" t="s">
        <v>68</v>
      </c>
      <c r="K4" t="s">
        <v>69</v>
      </c>
      <c r="L4" t="s">
        <v>70</v>
      </c>
      <c r="M4" t="s">
        <v>71</v>
      </c>
      <c r="N4" t="s">
        <v>72</v>
      </c>
      <c r="O4" t="s">
        <v>73</v>
      </c>
      <c r="P4" t="s">
        <v>74</v>
      </c>
      <c r="Q4" t="s">
        <v>75</v>
      </c>
      <c r="R4" t="s">
        <v>76</v>
      </c>
      <c r="S4" s="1">
        <v>-467</v>
      </c>
    </row>
    <row r="5" spans="1:19" x14ac:dyDescent="0.3">
      <c r="A5">
        <v>3</v>
      </c>
      <c r="B5" t="s">
        <v>52</v>
      </c>
      <c r="C5" t="s">
        <v>59</v>
      </c>
      <c r="D5" t="s">
        <v>60</v>
      </c>
      <c r="E5" t="s">
        <v>61</v>
      </c>
      <c r="F5" t="s">
        <v>62</v>
      </c>
      <c r="G5" t="s">
        <v>63</v>
      </c>
      <c r="H5" t="s">
        <v>64</v>
      </c>
      <c r="I5" t="s">
        <v>66</v>
      </c>
      <c r="J5" t="s">
        <v>77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">
        <v>83</v>
      </c>
      <c r="Q5" t="s">
        <v>84</v>
      </c>
      <c r="R5" t="s">
        <v>85</v>
      </c>
      <c r="S5" s="1">
        <v>-517</v>
      </c>
    </row>
    <row r="6" spans="1:19" x14ac:dyDescent="0.3">
      <c r="A6">
        <v>4</v>
      </c>
      <c r="B6" s="1">
        <f t="shared" ref="B6:H6" si="0">C6+$H$7</f>
        <v>425</v>
      </c>
      <c r="C6" s="1">
        <f t="shared" si="0"/>
        <v>375</v>
      </c>
      <c r="D6" s="1">
        <f t="shared" si="0"/>
        <v>325</v>
      </c>
      <c r="E6" s="1">
        <f t="shared" si="0"/>
        <v>275</v>
      </c>
      <c r="F6" s="1">
        <f t="shared" si="0"/>
        <v>225</v>
      </c>
      <c r="G6" s="1">
        <f t="shared" si="0"/>
        <v>175</v>
      </c>
      <c r="H6" s="1">
        <f t="shared" si="0"/>
        <v>125</v>
      </c>
      <c r="I6" s="1">
        <v>75</v>
      </c>
      <c r="J6" s="1">
        <v>0</v>
      </c>
      <c r="K6" s="1">
        <v>-75</v>
      </c>
      <c r="L6" s="1">
        <f t="shared" ref="L6:R6" si="1">K6+$L$7</f>
        <v>-125</v>
      </c>
      <c r="M6" s="1">
        <f t="shared" si="1"/>
        <v>-175</v>
      </c>
      <c r="N6" s="1">
        <f t="shared" si="1"/>
        <v>-225</v>
      </c>
      <c r="O6" s="1">
        <f t="shared" si="1"/>
        <v>-275</v>
      </c>
      <c r="P6" s="1">
        <f t="shared" si="1"/>
        <v>-325</v>
      </c>
      <c r="Q6" s="1">
        <f t="shared" si="1"/>
        <v>-375</v>
      </c>
      <c r="R6" s="1">
        <f t="shared" si="1"/>
        <v>-425</v>
      </c>
      <c r="S6" s="4" t="s">
        <v>86</v>
      </c>
    </row>
    <row r="7" spans="1:19" x14ac:dyDescent="0.3">
      <c r="H7">
        <v>50</v>
      </c>
      <c r="L7">
        <v>-50</v>
      </c>
    </row>
    <row r="8" spans="1:19" ht="17.25" thickBot="1" x14ac:dyDescent="0.35"/>
    <row r="9" spans="1:19" x14ac:dyDescent="0.3">
      <c r="A9" s="7" t="s">
        <v>180</v>
      </c>
      <c r="B9" s="8"/>
      <c r="D9" t="s">
        <v>42</v>
      </c>
      <c r="E9" s="6" t="str">
        <f>INDEX(B3:R5,A11,B11)</f>
        <v>T1-9</v>
      </c>
    </row>
    <row r="10" spans="1:19" x14ac:dyDescent="0.3">
      <c r="A10" s="9" t="s">
        <v>109</v>
      </c>
      <c r="B10" s="10" t="s">
        <v>110</v>
      </c>
      <c r="D10" t="s">
        <v>88</v>
      </c>
      <c r="E10" s="6">
        <f>INDEX(B6:R6,1,MATCH(B11,B2:R2,0))</f>
        <v>-225</v>
      </c>
    </row>
    <row r="11" spans="1:19" ht="17.25" thickBot="1" x14ac:dyDescent="0.35">
      <c r="A11" s="11">
        <v>1</v>
      </c>
      <c r="B11" s="12">
        <v>13</v>
      </c>
      <c r="D11" t="s">
        <v>89</v>
      </c>
      <c r="E11" s="6">
        <f>INDEX(S3:S5,MATCH(A11,A3:A6,0),1)</f>
        <v>-417</v>
      </c>
    </row>
    <row r="13" spans="1:19" x14ac:dyDescent="0.3">
      <c r="A13" s="5" t="s">
        <v>181</v>
      </c>
      <c r="J13" s="5" t="s">
        <v>182</v>
      </c>
      <c r="K13" s="1"/>
    </row>
    <row r="14" spans="1:19" x14ac:dyDescent="0.3">
      <c r="A14" s="1" t="str">
        <f>"   NAME="&amp;E9&amp;", Pretension, 1to7, 0, 0, SPLINE, 2D"</f>
        <v xml:space="preserve">   NAME=T1-9, Pretension, 1to7, 0, 0, SPLINE, 2D</v>
      </c>
      <c r="J14" t="s">
        <v>0</v>
      </c>
      <c r="K14" s="2"/>
    </row>
    <row r="15" spans="1:19" x14ac:dyDescent="0.3">
      <c r="A15" s="2" t="s">
        <v>16</v>
      </c>
      <c r="J15" t="s">
        <v>1</v>
      </c>
      <c r="K15" s="2"/>
    </row>
    <row r="16" spans="1:19" x14ac:dyDescent="0.3">
      <c r="A16" s="2" t="s">
        <v>17</v>
      </c>
      <c r="J16" t="s">
        <v>2</v>
      </c>
      <c r="K16" s="3"/>
    </row>
    <row r="17" spans="1:11" x14ac:dyDescent="0.3">
      <c r="A17" s="3" t="str">
        <f>"        0, YES, "&amp;E10&amp;", "&amp;E11</f>
        <v xml:space="preserve">        0, YES, -225, -417</v>
      </c>
      <c r="J17" t="s">
        <v>3</v>
      </c>
      <c r="K17" s="2"/>
    </row>
    <row r="18" spans="1:11" x14ac:dyDescent="0.3">
      <c r="A18" s="2" t="s">
        <v>19</v>
      </c>
      <c r="J18" t="s">
        <v>4</v>
      </c>
      <c r="K18" s="2"/>
    </row>
    <row r="19" spans="1:11" x14ac:dyDescent="0.3">
      <c r="A19" s="2" t="s">
        <v>39</v>
      </c>
      <c r="J19" t="s">
        <v>5</v>
      </c>
      <c r="K19" s="2"/>
    </row>
    <row r="20" spans="1:11" x14ac:dyDescent="0.3">
      <c r="A20" s="2" t="s">
        <v>20</v>
      </c>
      <c r="J20" t="s">
        <v>6</v>
      </c>
      <c r="K20" s="2"/>
    </row>
    <row r="21" spans="1:11" x14ac:dyDescent="0.3">
      <c r="A21" s="2" t="s">
        <v>41</v>
      </c>
      <c r="J21" t="s">
        <v>7</v>
      </c>
    </row>
    <row r="22" spans="1:11" x14ac:dyDescent="0.3">
      <c r="J22" t="s">
        <v>8</v>
      </c>
    </row>
    <row r="23" spans="1:11" x14ac:dyDescent="0.3">
      <c r="J23" t="s">
        <v>9</v>
      </c>
    </row>
    <row r="24" spans="1:11" x14ac:dyDescent="0.3">
      <c r="J24" t="s">
        <v>10</v>
      </c>
    </row>
    <row r="25" spans="1:11" x14ac:dyDescent="0.3">
      <c r="J25" t="s">
        <v>11</v>
      </c>
    </row>
    <row r="26" spans="1:11" x14ac:dyDescent="0.3">
      <c r="J26" t="s">
        <v>12</v>
      </c>
    </row>
    <row r="27" spans="1:11" x14ac:dyDescent="0.3">
      <c r="J27" t="s">
        <v>13</v>
      </c>
    </row>
    <row r="28" spans="1:11" x14ac:dyDescent="0.3">
      <c r="J28" t="s">
        <v>14</v>
      </c>
    </row>
    <row r="29" spans="1:11" x14ac:dyDescent="0.3">
      <c r="J29" t="s">
        <v>21</v>
      </c>
    </row>
    <row r="30" spans="1:11" x14ac:dyDescent="0.3">
      <c r="J30" t="s">
        <v>16</v>
      </c>
    </row>
    <row r="31" spans="1:11" x14ac:dyDescent="0.3">
      <c r="J31" t="s">
        <v>17</v>
      </c>
    </row>
    <row r="32" spans="1:11" x14ac:dyDescent="0.3">
      <c r="J32" t="s">
        <v>107</v>
      </c>
    </row>
    <row r="33" spans="10:10" x14ac:dyDescent="0.3">
      <c r="J33" t="s">
        <v>19</v>
      </c>
    </row>
    <row r="34" spans="10:10" x14ac:dyDescent="0.3">
      <c r="J34" t="s">
        <v>38</v>
      </c>
    </row>
    <row r="35" spans="10:10" x14ac:dyDescent="0.3">
      <c r="J35" t="s">
        <v>20</v>
      </c>
    </row>
    <row r="36" spans="10:10" x14ac:dyDescent="0.3">
      <c r="J36" t="s">
        <v>40</v>
      </c>
    </row>
    <row r="37" spans="10:10" x14ac:dyDescent="0.3">
      <c r="J37" t="s">
        <v>23</v>
      </c>
    </row>
    <row r="38" spans="10:10" x14ac:dyDescent="0.3">
      <c r="J38" t="s">
        <v>16</v>
      </c>
    </row>
    <row r="39" spans="10:10" x14ac:dyDescent="0.3">
      <c r="J39" t="s">
        <v>17</v>
      </c>
    </row>
    <row r="40" spans="10:10" x14ac:dyDescent="0.3">
      <c r="J40" t="s">
        <v>105</v>
      </c>
    </row>
    <row r="41" spans="10:10" x14ac:dyDescent="0.3">
      <c r="J41" t="s">
        <v>19</v>
      </c>
    </row>
    <row r="42" spans="10:10" x14ac:dyDescent="0.3">
      <c r="J42" t="s">
        <v>38</v>
      </c>
    </row>
    <row r="43" spans="10:10" x14ac:dyDescent="0.3">
      <c r="J43" t="s">
        <v>20</v>
      </c>
    </row>
    <row r="44" spans="10:10" x14ac:dyDescent="0.3">
      <c r="J44" t="s">
        <v>40</v>
      </c>
    </row>
    <row r="45" spans="10:10" x14ac:dyDescent="0.3">
      <c r="J45" t="s">
        <v>25</v>
      </c>
    </row>
    <row r="46" spans="10:10" x14ac:dyDescent="0.3">
      <c r="J46" t="s">
        <v>16</v>
      </c>
    </row>
    <row r="47" spans="10:10" x14ac:dyDescent="0.3">
      <c r="J47" t="s">
        <v>17</v>
      </c>
    </row>
    <row r="48" spans="10:10" x14ac:dyDescent="0.3">
      <c r="J48" t="s">
        <v>103</v>
      </c>
    </row>
    <row r="49" spans="10:10" x14ac:dyDescent="0.3">
      <c r="J49" t="s">
        <v>19</v>
      </c>
    </row>
    <row r="50" spans="10:10" x14ac:dyDescent="0.3">
      <c r="J50" t="s">
        <v>38</v>
      </c>
    </row>
    <row r="51" spans="10:10" x14ac:dyDescent="0.3">
      <c r="J51" t="s">
        <v>20</v>
      </c>
    </row>
    <row r="52" spans="10:10" x14ac:dyDescent="0.3">
      <c r="J52" t="s">
        <v>40</v>
      </c>
    </row>
    <row r="53" spans="10:10" x14ac:dyDescent="0.3">
      <c r="J53" t="s">
        <v>27</v>
      </c>
    </row>
    <row r="54" spans="10:10" x14ac:dyDescent="0.3">
      <c r="J54" t="s">
        <v>16</v>
      </c>
    </row>
    <row r="55" spans="10:10" x14ac:dyDescent="0.3">
      <c r="J55" t="s">
        <v>17</v>
      </c>
    </row>
    <row r="56" spans="10:10" x14ac:dyDescent="0.3">
      <c r="J56" t="s">
        <v>101</v>
      </c>
    </row>
    <row r="57" spans="10:10" x14ac:dyDescent="0.3">
      <c r="J57" t="s">
        <v>19</v>
      </c>
    </row>
    <row r="58" spans="10:10" x14ac:dyDescent="0.3">
      <c r="J58" t="s">
        <v>38</v>
      </c>
    </row>
    <row r="59" spans="10:10" x14ac:dyDescent="0.3">
      <c r="J59" t="s">
        <v>20</v>
      </c>
    </row>
    <row r="60" spans="10:10" x14ac:dyDescent="0.3">
      <c r="J60" t="s">
        <v>40</v>
      </c>
    </row>
    <row r="61" spans="10:10" x14ac:dyDescent="0.3">
      <c r="J61" t="s">
        <v>91</v>
      </c>
    </row>
    <row r="62" spans="10:10" x14ac:dyDescent="0.3">
      <c r="J62" t="s">
        <v>16</v>
      </c>
    </row>
    <row r="63" spans="10:10" x14ac:dyDescent="0.3">
      <c r="J63" t="s">
        <v>17</v>
      </c>
    </row>
    <row r="64" spans="10:10" x14ac:dyDescent="0.3">
      <c r="J64" t="s">
        <v>18</v>
      </c>
    </row>
    <row r="65" spans="10:10" x14ac:dyDescent="0.3">
      <c r="J65" t="s">
        <v>19</v>
      </c>
    </row>
    <row r="66" spans="10:10" x14ac:dyDescent="0.3">
      <c r="J66" t="s">
        <v>38</v>
      </c>
    </row>
    <row r="67" spans="10:10" x14ac:dyDescent="0.3">
      <c r="J67" t="s">
        <v>20</v>
      </c>
    </row>
    <row r="68" spans="10:10" x14ac:dyDescent="0.3">
      <c r="J68" t="s">
        <v>40</v>
      </c>
    </row>
    <row r="69" spans="10:10" x14ac:dyDescent="0.3">
      <c r="J69" t="s">
        <v>93</v>
      </c>
    </row>
    <row r="70" spans="10:10" x14ac:dyDescent="0.3">
      <c r="J70" t="s">
        <v>16</v>
      </c>
    </row>
    <row r="71" spans="10:10" x14ac:dyDescent="0.3">
      <c r="J71" t="s">
        <v>17</v>
      </c>
    </row>
    <row r="72" spans="10:10" x14ac:dyDescent="0.3">
      <c r="J72" t="s">
        <v>29</v>
      </c>
    </row>
    <row r="73" spans="10:10" x14ac:dyDescent="0.3">
      <c r="J73" t="s">
        <v>19</v>
      </c>
    </row>
    <row r="74" spans="10:10" x14ac:dyDescent="0.3">
      <c r="J74" t="s">
        <v>38</v>
      </c>
    </row>
    <row r="75" spans="10:10" x14ac:dyDescent="0.3">
      <c r="J75" t="s">
        <v>20</v>
      </c>
    </row>
    <row r="76" spans="10:10" x14ac:dyDescent="0.3">
      <c r="J76" t="s">
        <v>40</v>
      </c>
    </row>
    <row r="77" spans="10:10" x14ac:dyDescent="0.3">
      <c r="J77" t="s">
        <v>95</v>
      </c>
    </row>
    <row r="78" spans="10:10" x14ac:dyDescent="0.3">
      <c r="J78" t="s">
        <v>16</v>
      </c>
    </row>
    <row r="79" spans="10:10" x14ac:dyDescent="0.3">
      <c r="J79" t="s">
        <v>17</v>
      </c>
    </row>
    <row r="80" spans="10:10" x14ac:dyDescent="0.3">
      <c r="J80" t="s">
        <v>34</v>
      </c>
    </row>
    <row r="81" spans="10:10" x14ac:dyDescent="0.3">
      <c r="J81" t="s">
        <v>19</v>
      </c>
    </row>
    <row r="82" spans="10:10" x14ac:dyDescent="0.3">
      <c r="J82" t="s">
        <v>38</v>
      </c>
    </row>
    <row r="83" spans="10:10" x14ac:dyDescent="0.3">
      <c r="J83" t="s">
        <v>20</v>
      </c>
    </row>
    <row r="84" spans="10:10" x14ac:dyDescent="0.3">
      <c r="J84" t="s">
        <v>40</v>
      </c>
    </row>
    <row r="85" spans="10:10" x14ac:dyDescent="0.3">
      <c r="J85" t="s">
        <v>97</v>
      </c>
    </row>
    <row r="86" spans="10:10" x14ac:dyDescent="0.3">
      <c r="J86" t="s">
        <v>16</v>
      </c>
    </row>
    <row r="87" spans="10:10" x14ac:dyDescent="0.3">
      <c r="J87" t="s">
        <v>17</v>
      </c>
    </row>
    <row r="88" spans="10:10" x14ac:dyDescent="0.3">
      <c r="J88" t="s">
        <v>32</v>
      </c>
    </row>
    <row r="89" spans="10:10" x14ac:dyDescent="0.3">
      <c r="J89" t="s">
        <v>19</v>
      </c>
    </row>
    <row r="90" spans="10:10" x14ac:dyDescent="0.3">
      <c r="J90" t="s">
        <v>38</v>
      </c>
    </row>
    <row r="91" spans="10:10" x14ac:dyDescent="0.3">
      <c r="J91" t="s">
        <v>20</v>
      </c>
    </row>
    <row r="92" spans="10:10" x14ac:dyDescent="0.3">
      <c r="J92" t="s">
        <v>40</v>
      </c>
    </row>
    <row r="93" spans="10:10" x14ac:dyDescent="0.3">
      <c r="J93" t="s">
        <v>99</v>
      </c>
    </row>
    <row r="94" spans="10:10" x14ac:dyDescent="0.3">
      <c r="J94" t="s">
        <v>16</v>
      </c>
    </row>
    <row r="95" spans="10:10" x14ac:dyDescent="0.3">
      <c r="J95" t="s">
        <v>17</v>
      </c>
    </row>
    <row r="96" spans="10:10" x14ac:dyDescent="0.3">
      <c r="J96" t="s">
        <v>36</v>
      </c>
    </row>
    <row r="97" spans="10:10" x14ac:dyDescent="0.3">
      <c r="J97" t="s">
        <v>19</v>
      </c>
    </row>
    <row r="98" spans="10:10" x14ac:dyDescent="0.3">
      <c r="J98" t="s">
        <v>38</v>
      </c>
    </row>
    <row r="99" spans="10:10" x14ac:dyDescent="0.3">
      <c r="J99" t="s">
        <v>20</v>
      </c>
    </row>
    <row r="100" spans="10:10" x14ac:dyDescent="0.3">
      <c r="J100" t="s">
        <v>40</v>
      </c>
    </row>
    <row r="101" spans="10:10" x14ac:dyDescent="0.3">
      <c r="J101" t="s">
        <v>111</v>
      </c>
    </row>
    <row r="102" spans="10:10" x14ac:dyDescent="0.3">
      <c r="J102" t="s">
        <v>16</v>
      </c>
    </row>
    <row r="103" spans="10:10" x14ac:dyDescent="0.3">
      <c r="J103" t="s">
        <v>17</v>
      </c>
    </row>
    <row r="104" spans="10:10" x14ac:dyDescent="0.3">
      <c r="J104" t="s">
        <v>112</v>
      </c>
    </row>
    <row r="105" spans="10:10" x14ac:dyDescent="0.3">
      <c r="J105" t="s">
        <v>19</v>
      </c>
    </row>
    <row r="106" spans="10:10" x14ac:dyDescent="0.3">
      <c r="J106" t="s">
        <v>38</v>
      </c>
    </row>
    <row r="107" spans="10:10" x14ac:dyDescent="0.3">
      <c r="J107" t="s">
        <v>20</v>
      </c>
    </row>
    <row r="108" spans="10:10" x14ac:dyDescent="0.3">
      <c r="J108" t="s">
        <v>40</v>
      </c>
    </row>
    <row r="109" spans="10:10" x14ac:dyDescent="0.3">
      <c r="J109" t="s">
        <v>113</v>
      </c>
    </row>
    <row r="110" spans="10:10" x14ac:dyDescent="0.3">
      <c r="J110" t="s">
        <v>16</v>
      </c>
    </row>
    <row r="111" spans="10:10" x14ac:dyDescent="0.3">
      <c r="J111" t="s">
        <v>17</v>
      </c>
    </row>
    <row r="112" spans="10:10" x14ac:dyDescent="0.3">
      <c r="J112" t="s">
        <v>114</v>
      </c>
    </row>
    <row r="113" spans="10:10" x14ac:dyDescent="0.3">
      <c r="J113" t="s">
        <v>19</v>
      </c>
    </row>
    <row r="114" spans="10:10" x14ac:dyDescent="0.3">
      <c r="J114" t="s">
        <v>38</v>
      </c>
    </row>
    <row r="115" spans="10:10" x14ac:dyDescent="0.3">
      <c r="J115" t="s">
        <v>20</v>
      </c>
    </row>
    <row r="116" spans="10:10" x14ac:dyDescent="0.3">
      <c r="J116" t="s">
        <v>40</v>
      </c>
    </row>
    <row r="117" spans="10:10" x14ac:dyDescent="0.3">
      <c r="J117" t="s">
        <v>115</v>
      </c>
    </row>
    <row r="118" spans="10:10" x14ac:dyDescent="0.3">
      <c r="J118" t="s">
        <v>16</v>
      </c>
    </row>
    <row r="119" spans="10:10" x14ac:dyDescent="0.3">
      <c r="J119" t="s">
        <v>17</v>
      </c>
    </row>
    <row r="120" spans="10:10" x14ac:dyDescent="0.3">
      <c r="J120" t="s">
        <v>116</v>
      </c>
    </row>
    <row r="121" spans="10:10" x14ac:dyDescent="0.3">
      <c r="J121" t="s">
        <v>19</v>
      </c>
    </row>
    <row r="122" spans="10:10" x14ac:dyDescent="0.3">
      <c r="J122" t="s">
        <v>38</v>
      </c>
    </row>
    <row r="123" spans="10:10" x14ac:dyDescent="0.3">
      <c r="J123" t="s">
        <v>20</v>
      </c>
    </row>
    <row r="124" spans="10:10" x14ac:dyDescent="0.3">
      <c r="J124" t="s">
        <v>40</v>
      </c>
    </row>
    <row r="125" spans="10:10" x14ac:dyDescent="0.3">
      <c r="J125" t="s">
        <v>117</v>
      </c>
    </row>
    <row r="126" spans="10:10" x14ac:dyDescent="0.3">
      <c r="J126" t="s">
        <v>16</v>
      </c>
    </row>
    <row r="127" spans="10:10" x14ac:dyDescent="0.3">
      <c r="J127" t="s">
        <v>17</v>
      </c>
    </row>
    <row r="128" spans="10:10" x14ac:dyDescent="0.3">
      <c r="J128" t="s">
        <v>118</v>
      </c>
    </row>
    <row r="129" spans="10:10" x14ac:dyDescent="0.3">
      <c r="J129" t="s">
        <v>19</v>
      </c>
    </row>
    <row r="130" spans="10:10" x14ac:dyDescent="0.3">
      <c r="J130" t="s">
        <v>38</v>
      </c>
    </row>
    <row r="131" spans="10:10" x14ac:dyDescent="0.3">
      <c r="J131" t="s">
        <v>20</v>
      </c>
    </row>
    <row r="132" spans="10:10" x14ac:dyDescent="0.3">
      <c r="J132" t="s">
        <v>40</v>
      </c>
    </row>
    <row r="133" spans="10:10" x14ac:dyDescent="0.3">
      <c r="J133" t="s">
        <v>119</v>
      </c>
    </row>
    <row r="134" spans="10:10" x14ac:dyDescent="0.3">
      <c r="J134" t="s">
        <v>16</v>
      </c>
    </row>
    <row r="135" spans="10:10" x14ac:dyDescent="0.3">
      <c r="J135" t="s">
        <v>17</v>
      </c>
    </row>
    <row r="136" spans="10:10" x14ac:dyDescent="0.3">
      <c r="J136" t="s">
        <v>120</v>
      </c>
    </row>
    <row r="137" spans="10:10" x14ac:dyDescent="0.3">
      <c r="J137" t="s">
        <v>19</v>
      </c>
    </row>
    <row r="138" spans="10:10" x14ac:dyDescent="0.3">
      <c r="J138" t="s">
        <v>38</v>
      </c>
    </row>
    <row r="139" spans="10:10" x14ac:dyDescent="0.3">
      <c r="J139" t="s">
        <v>20</v>
      </c>
    </row>
    <row r="140" spans="10:10" x14ac:dyDescent="0.3">
      <c r="J140" t="s">
        <v>40</v>
      </c>
    </row>
    <row r="141" spans="10:10" x14ac:dyDescent="0.3">
      <c r="J141" s="2" t="s">
        <v>121</v>
      </c>
    </row>
    <row r="142" spans="10:10" x14ac:dyDescent="0.3">
      <c r="J142" s="2" t="s">
        <v>16</v>
      </c>
    </row>
    <row r="143" spans="10:10" x14ac:dyDescent="0.3">
      <c r="J143" s="3" t="s">
        <v>17</v>
      </c>
    </row>
    <row r="144" spans="10:10" x14ac:dyDescent="0.3">
      <c r="J144" s="2" t="s">
        <v>122</v>
      </c>
    </row>
    <row r="145" spans="10:10" x14ac:dyDescent="0.3">
      <c r="J145" s="2" t="s">
        <v>19</v>
      </c>
    </row>
    <row r="146" spans="10:10" x14ac:dyDescent="0.3">
      <c r="J146" s="2" t="s">
        <v>38</v>
      </c>
    </row>
    <row r="147" spans="10:10" x14ac:dyDescent="0.3">
      <c r="J147" s="2" t="s">
        <v>20</v>
      </c>
    </row>
    <row r="148" spans="10:10" x14ac:dyDescent="0.3">
      <c r="J148" t="s">
        <v>40</v>
      </c>
    </row>
    <row r="149" spans="10:10" x14ac:dyDescent="0.3">
      <c r="J149" t="s">
        <v>123</v>
      </c>
    </row>
    <row r="150" spans="10:10" x14ac:dyDescent="0.3">
      <c r="J150" t="s">
        <v>16</v>
      </c>
    </row>
    <row r="151" spans="10:10" x14ac:dyDescent="0.3">
      <c r="J151" t="s">
        <v>17</v>
      </c>
    </row>
    <row r="152" spans="10:10" x14ac:dyDescent="0.3">
      <c r="J152" t="s">
        <v>124</v>
      </c>
    </row>
    <row r="153" spans="10:10" x14ac:dyDescent="0.3">
      <c r="J153" t="s">
        <v>19</v>
      </c>
    </row>
    <row r="154" spans="10:10" x14ac:dyDescent="0.3">
      <c r="J154" t="s">
        <v>38</v>
      </c>
    </row>
    <row r="155" spans="10:10" x14ac:dyDescent="0.3">
      <c r="J155" t="s">
        <v>20</v>
      </c>
    </row>
    <row r="156" spans="10:10" x14ac:dyDescent="0.3">
      <c r="J156" t="s">
        <v>40</v>
      </c>
    </row>
    <row r="157" spans="10:10" x14ac:dyDescent="0.3">
      <c r="J157" t="s">
        <v>125</v>
      </c>
    </row>
    <row r="158" spans="10:10" x14ac:dyDescent="0.3">
      <c r="J158" t="s">
        <v>16</v>
      </c>
    </row>
    <row r="159" spans="10:10" x14ac:dyDescent="0.3">
      <c r="J159" t="s">
        <v>17</v>
      </c>
    </row>
    <row r="160" spans="10:10" x14ac:dyDescent="0.3">
      <c r="J160" t="s">
        <v>126</v>
      </c>
    </row>
    <row r="161" spans="10:10" x14ac:dyDescent="0.3">
      <c r="J161" t="s">
        <v>19</v>
      </c>
    </row>
    <row r="162" spans="10:10" x14ac:dyDescent="0.3">
      <c r="J162" t="s">
        <v>38</v>
      </c>
    </row>
    <row r="163" spans="10:10" x14ac:dyDescent="0.3">
      <c r="J163" t="s">
        <v>20</v>
      </c>
    </row>
    <row r="164" spans="10:10" x14ac:dyDescent="0.3">
      <c r="J164" t="s">
        <v>40</v>
      </c>
    </row>
    <row r="165" spans="10:10" x14ac:dyDescent="0.3">
      <c r="J165" t="s">
        <v>127</v>
      </c>
    </row>
    <row r="166" spans="10:10" x14ac:dyDescent="0.3">
      <c r="J166" t="s">
        <v>16</v>
      </c>
    </row>
    <row r="167" spans="10:10" x14ac:dyDescent="0.3">
      <c r="J167" t="s">
        <v>17</v>
      </c>
    </row>
    <row r="168" spans="10:10" x14ac:dyDescent="0.3">
      <c r="J168" t="s">
        <v>128</v>
      </c>
    </row>
    <row r="169" spans="10:10" x14ac:dyDescent="0.3">
      <c r="J169" t="s">
        <v>19</v>
      </c>
    </row>
    <row r="170" spans="10:10" x14ac:dyDescent="0.3">
      <c r="J170" t="s">
        <v>38</v>
      </c>
    </row>
    <row r="171" spans="10:10" x14ac:dyDescent="0.3">
      <c r="J171" t="s">
        <v>20</v>
      </c>
    </row>
    <row r="172" spans="10:10" x14ac:dyDescent="0.3">
      <c r="J172" t="s">
        <v>40</v>
      </c>
    </row>
    <row r="173" spans="10:10" x14ac:dyDescent="0.3">
      <c r="J173" t="s">
        <v>129</v>
      </c>
    </row>
    <row r="174" spans="10:10" x14ac:dyDescent="0.3">
      <c r="J174" t="s">
        <v>16</v>
      </c>
    </row>
    <row r="175" spans="10:10" x14ac:dyDescent="0.3">
      <c r="J175" t="s">
        <v>17</v>
      </c>
    </row>
    <row r="176" spans="10:10" x14ac:dyDescent="0.3">
      <c r="J176" t="s">
        <v>130</v>
      </c>
    </row>
    <row r="177" spans="10:10" x14ac:dyDescent="0.3">
      <c r="J177" t="s">
        <v>19</v>
      </c>
    </row>
    <row r="178" spans="10:10" x14ac:dyDescent="0.3">
      <c r="J178" t="s">
        <v>38</v>
      </c>
    </row>
    <row r="179" spans="10:10" x14ac:dyDescent="0.3">
      <c r="J179" t="s">
        <v>20</v>
      </c>
    </row>
    <row r="180" spans="10:10" x14ac:dyDescent="0.3">
      <c r="J180" t="s">
        <v>40</v>
      </c>
    </row>
    <row r="181" spans="10:10" x14ac:dyDescent="0.3">
      <c r="J181" t="s">
        <v>131</v>
      </c>
    </row>
    <row r="182" spans="10:10" x14ac:dyDescent="0.3">
      <c r="J182" t="s">
        <v>16</v>
      </c>
    </row>
    <row r="183" spans="10:10" x14ac:dyDescent="0.3">
      <c r="J183" t="s">
        <v>17</v>
      </c>
    </row>
    <row r="184" spans="10:10" x14ac:dyDescent="0.3">
      <c r="J184" t="s">
        <v>132</v>
      </c>
    </row>
    <row r="185" spans="10:10" x14ac:dyDescent="0.3">
      <c r="J185" t="s">
        <v>19</v>
      </c>
    </row>
    <row r="186" spans="10:10" x14ac:dyDescent="0.3">
      <c r="J186" t="s">
        <v>38</v>
      </c>
    </row>
    <row r="187" spans="10:10" x14ac:dyDescent="0.3">
      <c r="J187" t="s">
        <v>20</v>
      </c>
    </row>
    <row r="188" spans="10:10" x14ac:dyDescent="0.3">
      <c r="J188" t="s">
        <v>40</v>
      </c>
    </row>
    <row r="189" spans="10:10" x14ac:dyDescent="0.3">
      <c r="J189" t="s">
        <v>133</v>
      </c>
    </row>
    <row r="190" spans="10:10" x14ac:dyDescent="0.3">
      <c r="J190" t="s">
        <v>16</v>
      </c>
    </row>
    <row r="191" spans="10:10" x14ac:dyDescent="0.3">
      <c r="J191" t="s">
        <v>17</v>
      </c>
    </row>
    <row r="192" spans="10:10" x14ac:dyDescent="0.3">
      <c r="J192" t="s">
        <v>134</v>
      </c>
    </row>
    <row r="193" spans="10:10" x14ac:dyDescent="0.3">
      <c r="J193" t="s">
        <v>19</v>
      </c>
    </row>
    <row r="194" spans="10:10" x14ac:dyDescent="0.3">
      <c r="J194" t="s">
        <v>38</v>
      </c>
    </row>
    <row r="195" spans="10:10" x14ac:dyDescent="0.3">
      <c r="J195" t="s">
        <v>20</v>
      </c>
    </row>
    <row r="196" spans="10:10" x14ac:dyDescent="0.3">
      <c r="J196" t="s">
        <v>40</v>
      </c>
    </row>
    <row r="197" spans="10:10" x14ac:dyDescent="0.3">
      <c r="J197" t="s">
        <v>135</v>
      </c>
    </row>
    <row r="198" spans="10:10" x14ac:dyDescent="0.3">
      <c r="J198" t="s">
        <v>16</v>
      </c>
    </row>
    <row r="199" spans="10:10" x14ac:dyDescent="0.3">
      <c r="J199" t="s">
        <v>17</v>
      </c>
    </row>
    <row r="200" spans="10:10" x14ac:dyDescent="0.3">
      <c r="J200" t="s">
        <v>136</v>
      </c>
    </row>
    <row r="201" spans="10:10" x14ac:dyDescent="0.3">
      <c r="J201" t="s">
        <v>19</v>
      </c>
    </row>
    <row r="202" spans="10:10" x14ac:dyDescent="0.3">
      <c r="J202" t="s">
        <v>38</v>
      </c>
    </row>
    <row r="203" spans="10:10" x14ac:dyDescent="0.3">
      <c r="J203" t="s">
        <v>20</v>
      </c>
    </row>
    <row r="204" spans="10:10" x14ac:dyDescent="0.3">
      <c r="J204" t="s">
        <v>40</v>
      </c>
    </row>
    <row r="205" spans="10:10" x14ac:dyDescent="0.3">
      <c r="J205" t="s">
        <v>137</v>
      </c>
    </row>
    <row r="206" spans="10:10" x14ac:dyDescent="0.3">
      <c r="J206" t="s">
        <v>16</v>
      </c>
    </row>
    <row r="207" spans="10:10" x14ac:dyDescent="0.3">
      <c r="J207" t="s">
        <v>17</v>
      </c>
    </row>
    <row r="208" spans="10:10" x14ac:dyDescent="0.3">
      <c r="J208" t="s">
        <v>138</v>
      </c>
    </row>
    <row r="209" spans="10:10" x14ac:dyDescent="0.3">
      <c r="J209" t="s">
        <v>19</v>
      </c>
    </row>
    <row r="210" spans="10:10" x14ac:dyDescent="0.3">
      <c r="J210" t="s">
        <v>38</v>
      </c>
    </row>
    <row r="211" spans="10:10" x14ac:dyDescent="0.3">
      <c r="J211" t="s">
        <v>20</v>
      </c>
    </row>
    <row r="212" spans="10:10" x14ac:dyDescent="0.3">
      <c r="J212" t="s">
        <v>40</v>
      </c>
    </row>
    <row r="213" spans="10:10" x14ac:dyDescent="0.3">
      <c r="J213" t="s">
        <v>139</v>
      </c>
    </row>
    <row r="214" spans="10:10" x14ac:dyDescent="0.3">
      <c r="J214" t="s">
        <v>16</v>
      </c>
    </row>
    <row r="215" spans="10:10" x14ac:dyDescent="0.3">
      <c r="J215" t="s">
        <v>17</v>
      </c>
    </row>
    <row r="216" spans="10:10" x14ac:dyDescent="0.3">
      <c r="J216" t="s">
        <v>140</v>
      </c>
    </row>
    <row r="217" spans="10:10" x14ac:dyDescent="0.3">
      <c r="J217" t="s">
        <v>19</v>
      </c>
    </row>
    <row r="218" spans="10:10" x14ac:dyDescent="0.3">
      <c r="J218" t="s">
        <v>38</v>
      </c>
    </row>
    <row r="219" spans="10:10" x14ac:dyDescent="0.3">
      <c r="J219" t="s">
        <v>20</v>
      </c>
    </row>
    <row r="220" spans="10:10" x14ac:dyDescent="0.3">
      <c r="J220" t="s">
        <v>40</v>
      </c>
    </row>
    <row r="221" spans="10:10" x14ac:dyDescent="0.3">
      <c r="J221" t="s">
        <v>141</v>
      </c>
    </row>
    <row r="222" spans="10:10" x14ac:dyDescent="0.3">
      <c r="J222" t="s">
        <v>16</v>
      </c>
    </row>
    <row r="223" spans="10:10" x14ac:dyDescent="0.3">
      <c r="J223" t="s">
        <v>17</v>
      </c>
    </row>
    <row r="224" spans="10:10" x14ac:dyDescent="0.3">
      <c r="J224" t="s">
        <v>142</v>
      </c>
    </row>
    <row r="225" spans="10:10" x14ac:dyDescent="0.3">
      <c r="J225" t="s">
        <v>19</v>
      </c>
    </row>
    <row r="226" spans="10:10" x14ac:dyDescent="0.3">
      <c r="J226" t="s">
        <v>38</v>
      </c>
    </row>
    <row r="227" spans="10:10" x14ac:dyDescent="0.3">
      <c r="J227" t="s">
        <v>20</v>
      </c>
    </row>
    <row r="228" spans="10:10" x14ac:dyDescent="0.3">
      <c r="J228" t="s">
        <v>40</v>
      </c>
    </row>
    <row r="229" spans="10:10" x14ac:dyDescent="0.3">
      <c r="J229" t="s">
        <v>143</v>
      </c>
    </row>
    <row r="230" spans="10:10" x14ac:dyDescent="0.3">
      <c r="J230" t="s">
        <v>16</v>
      </c>
    </row>
    <row r="231" spans="10:10" x14ac:dyDescent="0.3">
      <c r="J231" t="s">
        <v>17</v>
      </c>
    </row>
    <row r="232" spans="10:10" x14ac:dyDescent="0.3">
      <c r="J232" t="s">
        <v>144</v>
      </c>
    </row>
    <row r="233" spans="10:10" x14ac:dyDescent="0.3">
      <c r="J233" t="s">
        <v>19</v>
      </c>
    </row>
    <row r="234" spans="10:10" x14ac:dyDescent="0.3">
      <c r="J234" t="s">
        <v>38</v>
      </c>
    </row>
    <row r="235" spans="10:10" x14ac:dyDescent="0.3">
      <c r="J235" t="s">
        <v>20</v>
      </c>
    </row>
    <row r="236" spans="10:10" x14ac:dyDescent="0.3">
      <c r="J236" t="s">
        <v>40</v>
      </c>
    </row>
    <row r="237" spans="10:10" x14ac:dyDescent="0.3">
      <c r="J237" s="1" t="s">
        <v>145</v>
      </c>
    </row>
    <row r="238" spans="10:10" x14ac:dyDescent="0.3">
      <c r="J238" t="s">
        <v>16</v>
      </c>
    </row>
    <row r="239" spans="10:10" x14ac:dyDescent="0.3">
      <c r="J239" t="s">
        <v>17</v>
      </c>
    </row>
    <row r="240" spans="10:10" x14ac:dyDescent="0.3">
      <c r="J240" t="s">
        <v>146</v>
      </c>
    </row>
    <row r="241" spans="10:10" x14ac:dyDescent="0.3">
      <c r="J241" t="s">
        <v>19</v>
      </c>
    </row>
    <row r="242" spans="10:10" x14ac:dyDescent="0.3">
      <c r="J242" t="s">
        <v>38</v>
      </c>
    </row>
    <row r="243" spans="10:10" x14ac:dyDescent="0.3">
      <c r="J243" t="s">
        <v>20</v>
      </c>
    </row>
    <row r="244" spans="10:10" x14ac:dyDescent="0.3">
      <c r="J244" t="s">
        <v>40</v>
      </c>
    </row>
    <row r="245" spans="10:10" x14ac:dyDescent="0.3">
      <c r="J245" t="s">
        <v>147</v>
      </c>
    </row>
    <row r="246" spans="10:10" x14ac:dyDescent="0.3">
      <c r="J246" t="s">
        <v>16</v>
      </c>
    </row>
    <row r="247" spans="10:10" x14ac:dyDescent="0.3">
      <c r="J247" t="s">
        <v>17</v>
      </c>
    </row>
    <row r="248" spans="10:10" x14ac:dyDescent="0.3">
      <c r="J248" t="s">
        <v>148</v>
      </c>
    </row>
    <row r="249" spans="10:10" x14ac:dyDescent="0.3">
      <c r="J249" t="s">
        <v>19</v>
      </c>
    </row>
    <row r="250" spans="10:10" x14ac:dyDescent="0.3">
      <c r="J250" t="s">
        <v>38</v>
      </c>
    </row>
    <row r="251" spans="10:10" x14ac:dyDescent="0.3">
      <c r="J251" t="s">
        <v>20</v>
      </c>
    </row>
    <row r="252" spans="10:10" x14ac:dyDescent="0.3">
      <c r="J252" t="s">
        <v>40</v>
      </c>
    </row>
    <row r="253" spans="10:10" x14ac:dyDescent="0.3">
      <c r="J253" t="s">
        <v>149</v>
      </c>
    </row>
    <row r="254" spans="10:10" x14ac:dyDescent="0.3">
      <c r="J254" t="s">
        <v>16</v>
      </c>
    </row>
    <row r="255" spans="10:10" x14ac:dyDescent="0.3">
      <c r="J255" t="s">
        <v>17</v>
      </c>
    </row>
    <row r="256" spans="10:10" x14ac:dyDescent="0.3">
      <c r="J256" t="s">
        <v>150</v>
      </c>
    </row>
    <row r="257" spans="10:10" x14ac:dyDescent="0.3">
      <c r="J257" t="s">
        <v>19</v>
      </c>
    </row>
    <row r="258" spans="10:10" x14ac:dyDescent="0.3">
      <c r="J258" t="s">
        <v>38</v>
      </c>
    </row>
    <row r="259" spans="10:10" x14ac:dyDescent="0.3">
      <c r="J259" t="s">
        <v>20</v>
      </c>
    </row>
    <row r="260" spans="10:10" x14ac:dyDescent="0.3">
      <c r="J260" t="s">
        <v>40</v>
      </c>
    </row>
    <row r="261" spans="10:10" x14ac:dyDescent="0.3">
      <c r="J261" t="s">
        <v>151</v>
      </c>
    </row>
    <row r="262" spans="10:10" x14ac:dyDescent="0.3">
      <c r="J262" t="s">
        <v>16</v>
      </c>
    </row>
    <row r="263" spans="10:10" x14ac:dyDescent="0.3">
      <c r="J263" t="s">
        <v>17</v>
      </c>
    </row>
    <row r="264" spans="10:10" x14ac:dyDescent="0.3">
      <c r="J264" t="s">
        <v>152</v>
      </c>
    </row>
    <row r="265" spans="10:10" x14ac:dyDescent="0.3">
      <c r="J265" t="s">
        <v>19</v>
      </c>
    </row>
    <row r="266" spans="10:10" x14ac:dyDescent="0.3">
      <c r="J266" t="s">
        <v>38</v>
      </c>
    </row>
    <row r="267" spans="10:10" x14ac:dyDescent="0.3">
      <c r="J267" t="s">
        <v>20</v>
      </c>
    </row>
    <row r="268" spans="10:10" x14ac:dyDescent="0.3">
      <c r="J268" t="s">
        <v>40</v>
      </c>
    </row>
    <row r="269" spans="10:10" x14ac:dyDescent="0.3">
      <c r="J269" t="s">
        <v>153</v>
      </c>
    </row>
    <row r="270" spans="10:10" x14ac:dyDescent="0.3">
      <c r="J270" t="s">
        <v>16</v>
      </c>
    </row>
    <row r="271" spans="10:10" x14ac:dyDescent="0.3">
      <c r="J271" t="s">
        <v>17</v>
      </c>
    </row>
    <row r="272" spans="10:10" x14ac:dyDescent="0.3">
      <c r="J272" t="s">
        <v>154</v>
      </c>
    </row>
    <row r="273" spans="10:10" x14ac:dyDescent="0.3">
      <c r="J273" t="s">
        <v>19</v>
      </c>
    </row>
    <row r="274" spans="10:10" x14ac:dyDescent="0.3">
      <c r="J274" t="s">
        <v>38</v>
      </c>
    </row>
    <row r="275" spans="10:10" x14ac:dyDescent="0.3">
      <c r="J275" t="s">
        <v>20</v>
      </c>
    </row>
    <row r="276" spans="10:10" x14ac:dyDescent="0.3">
      <c r="J276" t="s">
        <v>40</v>
      </c>
    </row>
    <row r="277" spans="10:10" x14ac:dyDescent="0.3">
      <c r="J277" t="s">
        <v>155</v>
      </c>
    </row>
    <row r="278" spans="10:10" x14ac:dyDescent="0.3">
      <c r="J278" t="s">
        <v>16</v>
      </c>
    </row>
    <row r="279" spans="10:10" x14ac:dyDescent="0.3">
      <c r="J279" t="s">
        <v>17</v>
      </c>
    </row>
    <row r="280" spans="10:10" x14ac:dyDescent="0.3">
      <c r="J280" t="s">
        <v>156</v>
      </c>
    </row>
    <row r="281" spans="10:10" x14ac:dyDescent="0.3">
      <c r="J281" t="s">
        <v>19</v>
      </c>
    </row>
    <row r="282" spans="10:10" x14ac:dyDescent="0.3">
      <c r="J282" t="s">
        <v>38</v>
      </c>
    </row>
    <row r="283" spans="10:10" x14ac:dyDescent="0.3">
      <c r="J283" t="s">
        <v>20</v>
      </c>
    </row>
    <row r="284" spans="10:10" x14ac:dyDescent="0.3">
      <c r="J284" t="s">
        <v>40</v>
      </c>
    </row>
    <row r="285" spans="10:10" x14ac:dyDescent="0.3">
      <c r="J285" t="s">
        <v>157</v>
      </c>
    </row>
    <row r="286" spans="10:10" x14ac:dyDescent="0.3">
      <c r="J286" t="s">
        <v>16</v>
      </c>
    </row>
    <row r="287" spans="10:10" x14ac:dyDescent="0.3">
      <c r="J287" t="s">
        <v>17</v>
      </c>
    </row>
    <row r="288" spans="10:10" x14ac:dyDescent="0.3">
      <c r="J288" t="s">
        <v>158</v>
      </c>
    </row>
    <row r="289" spans="10:10" x14ac:dyDescent="0.3">
      <c r="J289" t="s">
        <v>19</v>
      </c>
    </row>
    <row r="290" spans="10:10" x14ac:dyDescent="0.3">
      <c r="J290" t="s">
        <v>38</v>
      </c>
    </row>
    <row r="291" spans="10:10" x14ac:dyDescent="0.3">
      <c r="J291" t="s">
        <v>20</v>
      </c>
    </row>
    <row r="292" spans="10:10" x14ac:dyDescent="0.3">
      <c r="J292" t="s">
        <v>40</v>
      </c>
    </row>
    <row r="293" spans="10:10" x14ac:dyDescent="0.3">
      <c r="J293" t="s">
        <v>159</v>
      </c>
    </row>
    <row r="294" spans="10:10" x14ac:dyDescent="0.3">
      <c r="J294" t="s">
        <v>16</v>
      </c>
    </row>
    <row r="295" spans="10:10" x14ac:dyDescent="0.3">
      <c r="J295" t="s">
        <v>17</v>
      </c>
    </row>
    <row r="296" spans="10:10" x14ac:dyDescent="0.3">
      <c r="J296" t="s">
        <v>160</v>
      </c>
    </row>
    <row r="297" spans="10:10" x14ac:dyDescent="0.3">
      <c r="J297" t="s">
        <v>19</v>
      </c>
    </row>
    <row r="298" spans="10:10" x14ac:dyDescent="0.3">
      <c r="J298" t="s">
        <v>38</v>
      </c>
    </row>
    <row r="299" spans="10:10" x14ac:dyDescent="0.3">
      <c r="J299" t="s">
        <v>20</v>
      </c>
    </row>
    <row r="300" spans="10:10" x14ac:dyDescent="0.3">
      <c r="J300" t="s">
        <v>40</v>
      </c>
    </row>
    <row r="301" spans="10:10" x14ac:dyDescent="0.3">
      <c r="J301" t="s">
        <v>161</v>
      </c>
    </row>
    <row r="302" spans="10:10" x14ac:dyDescent="0.3">
      <c r="J302" t="s">
        <v>16</v>
      </c>
    </row>
    <row r="303" spans="10:10" x14ac:dyDescent="0.3">
      <c r="J303" t="s">
        <v>17</v>
      </c>
    </row>
    <row r="304" spans="10:10" x14ac:dyDescent="0.3">
      <c r="J304" t="s">
        <v>162</v>
      </c>
    </row>
    <row r="305" spans="10:10" x14ac:dyDescent="0.3">
      <c r="J305" t="s">
        <v>19</v>
      </c>
    </row>
    <row r="306" spans="10:10" x14ac:dyDescent="0.3">
      <c r="J306" t="s">
        <v>38</v>
      </c>
    </row>
    <row r="307" spans="10:10" x14ac:dyDescent="0.3">
      <c r="J307" t="s">
        <v>20</v>
      </c>
    </row>
    <row r="308" spans="10:10" x14ac:dyDescent="0.3">
      <c r="J308" t="s">
        <v>40</v>
      </c>
    </row>
    <row r="309" spans="10:10" x14ac:dyDescent="0.3">
      <c r="J309" t="s">
        <v>163</v>
      </c>
    </row>
    <row r="310" spans="10:10" x14ac:dyDescent="0.3">
      <c r="J310" t="s">
        <v>16</v>
      </c>
    </row>
    <row r="311" spans="10:10" x14ac:dyDescent="0.3">
      <c r="J311" t="s">
        <v>17</v>
      </c>
    </row>
    <row r="312" spans="10:10" x14ac:dyDescent="0.3">
      <c r="J312" t="s">
        <v>164</v>
      </c>
    </row>
    <row r="313" spans="10:10" x14ac:dyDescent="0.3">
      <c r="J313" t="s">
        <v>19</v>
      </c>
    </row>
    <row r="314" spans="10:10" x14ac:dyDescent="0.3">
      <c r="J314" t="s">
        <v>38</v>
      </c>
    </row>
    <row r="315" spans="10:10" x14ac:dyDescent="0.3">
      <c r="J315" t="s">
        <v>20</v>
      </c>
    </row>
    <row r="316" spans="10:10" x14ac:dyDescent="0.3">
      <c r="J316" t="s">
        <v>40</v>
      </c>
    </row>
    <row r="317" spans="10:10" x14ac:dyDescent="0.3">
      <c r="J317" t="s">
        <v>165</v>
      </c>
    </row>
    <row r="318" spans="10:10" x14ac:dyDescent="0.3">
      <c r="J318" t="s">
        <v>16</v>
      </c>
    </row>
    <row r="319" spans="10:10" x14ac:dyDescent="0.3">
      <c r="J319" t="s">
        <v>17</v>
      </c>
    </row>
    <row r="320" spans="10:10" x14ac:dyDescent="0.3">
      <c r="J320" t="s">
        <v>166</v>
      </c>
    </row>
    <row r="321" spans="10:10" x14ac:dyDescent="0.3">
      <c r="J321" t="s">
        <v>19</v>
      </c>
    </row>
    <row r="322" spans="10:10" x14ac:dyDescent="0.3">
      <c r="J322" t="s">
        <v>38</v>
      </c>
    </row>
    <row r="323" spans="10:10" x14ac:dyDescent="0.3">
      <c r="J323" t="s">
        <v>20</v>
      </c>
    </row>
    <row r="324" spans="10:10" x14ac:dyDescent="0.3">
      <c r="J324" t="s">
        <v>40</v>
      </c>
    </row>
    <row r="325" spans="10:10" x14ac:dyDescent="0.3">
      <c r="J325" t="s">
        <v>167</v>
      </c>
    </row>
    <row r="326" spans="10:10" x14ac:dyDescent="0.3">
      <c r="J326" t="s">
        <v>16</v>
      </c>
    </row>
    <row r="327" spans="10:10" x14ac:dyDescent="0.3">
      <c r="J327" t="s">
        <v>17</v>
      </c>
    </row>
    <row r="328" spans="10:10" x14ac:dyDescent="0.3">
      <c r="J328" t="s">
        <v>168</v>
      </c>
    </row>
    <row r="329" spans="10:10" x14ac:dyDescent="0.3">
      <c r="J329" t="s">
        <v>19</v>
      </c>
    </row>
    <row r="330" spans="10:10" x14ac:dyDescent="0.3">
      <c r="J330" t="s">
        <v>38</v>
      </c>
    </row>
    <row r="331" spans="10:10" x14ac:dyDescent="0.3">
      <c r="J331" t="s">
        <v>20</v>
      </c>
    </row>
    <row r="332" spans="10:10" x14ac:dyDescent="0.3">
      <c r="J332" t="s">
        <v>40</v>
      </c>
    </row>
    <row r="333" spans="10:10" x14ac:dyDescent="0.3">
      <c r="J333" t="s">
        <v>169</v>
      </c>
    </row>
    <row r="334" spans="10:10" x14ac:dyDescent="0.3">
      <c r="J334" t="s">
        <v>16</v>
      </c>
    </row>
    <row r="335" spans="10:10" x14ac:dyDescent="0.3">
      <c r="J335" t="s">
        <v>17</v>
      </c>
    </row>
    <row r="336" spans="10:10" x14ac:dyDescent="0.3">
      <c r="J336" t="s">
        <v>170</v>
      </c>
    </row>
    <row r="337" spans="10:10" x14ac:dyDescent="0.3">
      <c r="J337" t="s">
        <v>19</v>
      </c>
    </row>
    <row r="338" spans="10:10" x14ac:dyDescent="0.3">
      <c r="J338" t="s">
        <v>38</v>
      </c>
    </row>
    <row r="339" spans="10:10" x14ac:dyDescent="0.3">
      <c r="J339" t="s">
        <v>20</v>
      </c>
    </row>
    <row r="340" spans="10:10" x14ac:dyDescent="0.3">
      <c r="J340" t="s">
        <v>40</v>
      </c>
    </row>
    <row r="341" spans="10:10" x14ac:dyDescent="0.3">
      <c r="J341" t="s">
        <v>171</v>
      </c>
    </row>
    <row r="342" spans="10:10" x14ac:dyDescent="0.3">
      <c r="J342" t="s">
        <v>16</v>
      </c>
    </row>
    <row r="343" spans="10:10" x14ac:dyDescent="0.3">
      <c r="J343" t="s">
        <v>17</v>
      </c>
    </row>
    <row r="344" spans="10:10" x14ac:dyDescent="0.3">
      <c r="J344" t="s">
        <v>172</v>
      </c>
    </row>
    <row r="345" spans="10:10" x14ac:dyDescent="0.3">
      <c r="J345" t="s">
        <v>19</v>
      </c>
    </row>
    <row r="346" spans="10:10" x14ac:dyDescent="0.3">
      <c r="J346" t="s">
        <v>38</v>
      </c>
    </row>
    <row r="347" spans="10:10" x14ac:dyDescent="0.3">
      <c r="J347" t="s">
        <v>20</v>
      </c>
    </row>
    <row r="348" spans="10:10" x14ac:dyDescent="0.3">
      <c r="J348" t="s">
        <v>40</v>
      </c>
    </row>
    <row r="349" spans="10:10" x14ac:dyDescent="0.3">
      <c r="J349" t="s">
        <v>173</v>
      </c>
    </row>
    <row r="350" spans="10:10" x14ac:dyDescent="0.3">
      <c r="J350" t="s">
        <v>16</v>
      </c>
    </row>
    <row r="351" spans="10:10" x14ac:dyDescent="0.3">
      <c r="J351" t="s">
        <v>17</v>
      </c>
    </row>
    <row r="352" spans="10:10" x14ac:dyDescent="0.3">
      <c r="J352" t="s">
        <v>174</v>
      </c>
    </row>
    <row r="353" spans="10:10" x14ac:dyDescent="0.3">
      <c r="J353" t="s">
        <v>19</v>
      </c>
    </row>
    <row r="354" spans="10:10" x14ac:dyDescent="0.3">
      <c r="J354" t="s">
        <v>38</v>
      </c>
    </row>
    <row r="355" spans="10:10" x14ac:dyDescent="0.3">
      <c r="J355" t="s">
        <v>20</v>
      </c>
    </row>
    <row r="356" spans="10:10" x14ac:dyDescent="0.3">
      <c r="J356" t="s">
        <v>40</v>
      </c>
    </row>
    <row r="357" spans="10:10" x14ac:dyDescent="0.3">
      <c r="J357" t="s">
        <v>175</v>
      </c>
    </row>
    <row r="358" spans="10:10" x14ac:dyDescent="0.3">
      <c r="J358" t="s">
        <v>16</v>
      </c>
    </row>
    <row r="359" spans="10:10" x14ac:dyDescent="0.3">
      <c r="J359" t="s">
        <v>17</v>
      </c>
    </row>
    <row r="360" spans="10:10" x14ac:dyDescent="0.3">
      <c r="J360" t="s">
        <v>176</v>
      </c>
    </row>
    <row r="361" spans="10:10" x14ac:dyDescent="0.3">
      <c r="J361" t="s">
        <v>19</v>
      </c>
    </row>
    <row r="362" spans="10:10" x14ac:dyDescent="0.3">
      <c r="J362" t="s">
        <v>38</v>
      </c>
    </row>
    <row r="363" spans="10:10" x14ac:dyDescent="0.3">
      <c r="J363" t="s">
        <v>20</v>
      </c>
    </row>
    <row r="364" spans="10:10" x14ac:dyDescent="0.3">
      <c r="J364" t="s">
        <v>40</v>
      </c>
    </row>
    <row r="365" spans="10:10" x14ac:dyDescent="0.3">
      <c r="J365" t="s">
        <v>177</v>
      </c>
    </row>
    <row r="366" spans="10:10" x14ac:dyDescent="0.3">
      <c r="J366" t="s">
        <v>16</v>
      </c>
    </row>
    <row r="367" spans="10:10" x14ac:dyDescent="0.3">
      <c r="J367" t="s">
        <v>17</v>
      </c>
    </row>
    <row r="368" spans="10:10" x14ac:dyDescent="0.3">
      <c r="J368" t="s">
        <v>178</v>
      </c>
    </row>
    <row r="369" spans="10:10" x14ac:dyDescent="0.3">
      <c r="J369" t="s">
        <v>19</v>
      </c>
    </row>
    <row r="370" spans="10:10" x14ac:dyDescent="0.3">
      <c r="J370" t="s">
        <v>38</v>
      </c>
    </row>
    <row r="371" spans="10:10" x14ac:dyDescent="0.3">
      <c r="J371" t="s">
        <v>20</v>
      </c>
    </row>
    <row r="372" spans="10:10" x14ac:dyDescent="0.3">
      <c r="J372" t="s">
        <v>40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47"/>
  <sheetViews>
    <sheetView workbookViewId="0">
      <selection activeCell="F24" sqref="F24"/>
    </sheetView>
  </sheetViews>
  <sheetFormatPr defaultRowHeight="16.5" x14ac:dyDescent="0.3"/>
  <sheetData>
    <row r="1" spans="1:14" x14ac:dyDescent="0.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x14ac:dyDescent="0.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3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3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x14ac:dyDescent="0.3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x14ac:dyDescent="0.3">
      <c r="A7" s="13" t="s">
        <v>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x14ac:dyDescent="0.3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4" x14ac:dyDescent="0.3">
      <c r="A9" s="13" t="s">
        <v>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 x14ac:dyDescent="0.3">
      <c r="A10" s="13" t="s">
        <v>9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4" x14ac:dyDescent="0.3">
      <c r="A11" s="13" t="s">
        <v>10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4" x14ac:dyDescent="0.3">
      <c r="A12" s="13" t="s">
        <v>11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4" x14ac:dyDescent="0.3">
      <c r="A13" s="13" t="s">
        <v>12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x14ac:dyDescent="0.3">
      <c r="A14" s="13" t="s">
        <v>13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1:14" x14ac:dyDescent="0.3">
      <c r="A15" s="13" t="s">
        <v>14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4" x14ac:dyDescent="0.3">
      <c r="A16" s="13" t="s">
        <v>189</v>
      </c>
      <c r="B16" s="14"/>
      <c r="C16" s="14"/>
      <c r="D16" s="14"/>
      <c r="E16" s="14"/>
      <c r="F16" s="13"/>
      <c r="G16" s="13"/>
      <c r="H16" s="13"/>
      <c r="M16" s="13"/>
      <c r="N16" s="13"/>
    </row>
    <row r="17" spans="1:14" x14ac:dyDescent="0.3">
      <c r="A17" s="13" t="s">
        <v>16</v>
      </c>
      <c r="B17" s="14"/>
      <c r="C17" s="14"/>
      <c r="D17" s="14"/>
      <c r="E17" s="14"/>
      <c r="F17" s="13"/>
      <c r="G17" s="13"/>
      <c r="H17" s="13"/>
      <c r="M17" s="13"/>
      <c r="N17" s="13"/>
    </row>
    <row r="18" spans="1:14" ht="17.25" thickBot="1" x14ac:dyDescent="0.35">
      <c r="A18" s="13" t="s">
        <v>17</v>
      </c>
      <c r="B18" s="14"/>
      <c r="C18" s="14"/>
      <c r="D18" s="14"/>
      <c r="E18" s="14"/>
      <c r="F18" s="13"/>
      <c r="G18" s="13"/>
      <c r="H18" s="13"/>
      <c r="I18" s="5" t="s">
        <v>188</v>
      </c>
      <c r="M18" s="13"/>
      <c r="N18" s="13"/>
    </row>
    <row r="19" spans="1:14" x14ac:dyDescent="0.3">
      <c r="A19" s="13" t="str">
        <f>"        0, YES, "&amp;J19&amp;", "&amp;L19</f>
        <v xml:space="preserve">        0, YES, 0, 0</v>
      </c>
      <c r="B19" s="14"/>
      <c r="C19" s="14"/>
      <c r="D19" s="14"/>
      <c r="E19" s="14"/>
      <c r="F19" s="13"/>
      <c r="G19" s="13"/>
      <c r="H19" s="13"/>
      <c r="I19" s="15" t="s">
        <v>186</v>
      </c>
      <c r="J19" s="16">
        <v>0</v>
      </c>
      <c r="K19" s="17" t="s">
        <v>187</v>
      </c>
      <c r="L19" s="18">
        <v>0</v>
      </c>
      <c r="M19" s="13"/>
      <c r="N19" s="13"/>
    </row>
    <row r="20" spans="1:14" x14ac:dyDescent="0.3">
      <c r="A20" s="13" t="str">
        <f>"        Y="&amp;I21&amp;", "&amp;J21&amp;", NO, 0, 0, NONE, , , , NO"</f>
        <v xml:space="preserve">        Y=0, 0, NO, 0, 0, NONE, , , , NO</v>
      </c>
      <c r="B20" s="14"/>
      <c r="C20" s="14"/>
      <c r="D20" s="14"/>
      <c r="E20" s="14"/>
      <c r="F20" s="13"/>
      <c r="G20" s="13"/>
      <c r="H20" s="13"/>
      <c r="I20" s="19" t="s">
        <v>183</v>
      </c>
      <c r="J20" s="20" t="s">
        <v>184</v>
      </c>
      <c r="K20" s="20" t="s">
        <v>183</v>
      </c>
      <c r="L20" s="21" t="s">
        <v>185</v>
      </c>
      <c r="M20" s="13"/>
      <c r="N20" s="13"/>
    </row>
    <row r="21" spans="1:14" x14ac:dyDescent="0.3">
      <c r="A21" s="13" t="str">
        <f>"        Y="&amp;I22&amp;", "&amp;J22&amp;", NO, 0, 0, NONE, , , , NO"</f>
        <v xml:space="preserve">        Y=2000, 0, NO, 0, 0, NONE, , , , NO</v>
      </c>
      <c r="B21" s="14"/>
      <c r="C21" s="14"/>
      <c r="D21" s="14"/>
      <c r="E21" s="14"/>
      <c r="F21" s="13"/>
      <c r="G21" s="13"/>
      <c r="H21" s="13"/>
      <c r="I21" s="22">
        <v>0</v>
      </c>
      <c r="J21" s="23">
        <v>0</v>
      </c>
      <c r="K21" s="23">
        <v>0</v>
      </c>
      <c r="L21" s="24">
        <v>0</v>
      </c>
      <c r="M21" s="13"/>
      <c r="N21" s="13"/>
    </row>
    <row r="22" spans="1:14" x14ac:dyDescent="0.3">
      <c r="A22" s="13" t="str">
        <f>"        Y="&amp;I23&amp;", "&amp;J23&amp;", NO, 0, 0, NONE, , , , NO"</f>
        <v xml:space="preserve">        Y=26000, 0, NO, 0, 0, NONE, , , , NO</v>
      </c>
      <c r="B22" s="14"/>
      <c r="C22" s="14"/>
      <c r="D22" s="14"/>
      <c r="E22" s="14"/>
      <c r="F22" s="13"/>
      <c r="G22" s="13"/>
      <c r="H22" s="13"/>
      <c r="I22" s="22">
        <v>2000</v>
      </c>
      <c r="J22" s="23">
        <v>0</v>
      </c>
      <c r="K22" s="23">
        <v>2000</v>
      </c>
      <c r="L22" s="24">
        <v>-400</v>
      </c>
      <c r="M22" s="13"/>
      <c r="N22" s="13"/>
    </row>
    <row r="23" spans="1:14" x14ac:dyDescent="0.3">
      <c r="A23" s="13" t="str">
        <f>"        Y="&amp;I24&amp;", "&amp;J24&amp;", NO, 0, 0, NONE, , , , NO"</f>
        <v xml:space="preserve">        Y=28000, 0, NO, 0, 0, NONE, , , , NO</v>
      </c>
      <c r="B23" s="14"/>
      <c r="C23" s="14"/>
      <c r="D23" s="14"/>
      <c r="E23" s="14"/>
      <c r="F23" s="13"/>
      <c r="G23" s="13"/>
      <c r="H23" s="13"/>
      <c r="I23" s="22">
        <v>26000</v>
      </c>
      <c r="J23" s="23">
        <v>0</v>
      </c>
      <c r="K23" s="23">
        <v>26000</v>
      </c>
      <c r="L23" s="24">
        <v>-400</v>
      </c>
      <c r="M23" s="13"/>
      <c r="N23" s="13"/>
    </row>
    <row r="24" spans="1:14" ht="17.25" thickBot="1" x14ac:dyDescent="0.35">
      <c r="A24" s="13" t="str">
        <f>"        Z="&amp;K21&amp;", "&amp;L21&amp;", NO, 0, 0, NONE, , , , NO"</f>
        <v xml:space="preserve">        Z=0, 0, NO, 0, 0, NONE, , , , NO</v>
      </c>
      <c r="B24" s="13"/>
      <c r="C24" s="13"/>
      <c r="D24" s="13"/>
      <c r="E24" s="13"/>
      <c r="F24" s="13"/>
      <c r="G24" s="13"/>
      <c r="H24" s="13"/>
      <c r="I24" s="25">
        <v>28000</v>
      </c>
      <c r="J24" s="26">
        <v>0</v>
      </c>
      <c r="K24" s="26">
        <v>28000</v>
      </c>
      <c r="L24" s="27">
        <v>0</v>
      </c>
      <c r="M24" s="13"/>
      <c r="N24" s="13"/>
    </row>
    <row r="25" spans="1:14" x14ac:dyDescent="0.3">
      <c r="A25" s="13" t="str">
        <f>"        Z="&amp;K22&amp;", "&amp;L22&amp;", NO, 0, 0, NONE, , , , NO"</f>
        <v xml:space="preserve">        Z=2000, -400, NO, 0, 0, NONE, , , , NO</v>
      </c>
    </row>
    <row r="26" spans="1:14" x14ac:dyDescent="0.3">
      <c r="A26" s="13" t="str">
        <f>"        Z="&amp;K23&amp;", "&amp;L23&amp;", NO, 0, 0, NONE, , , , NO"</f>
        <v xml:space="preserve">        Z=26000, -400, NO, 0, 0, NONE, , , , NO</v>
      </c>
    </row>
    <row r="27" spans="1:14" x14ac:dyDescent="0.3">
      <c r="A27" s="13" t="str">
        <f>"        Z="&amp;K24&amp;", "&amp;L24&amp;", NO, 0, 0, NONE, , , , NO"</f>
        <v xml:space="preserve">        Z=28000, 0, NO, 0, 0, NONE, , , , NO</v>
      </c>
    </row>
    <row r="28" spans="1:14" x14ac:dyDescent="0.3">
      <c r="A28" s="1"/>
    </row>
    <row r="29" spans="1:14" x14ac:dyDescent="0.3">
      <c r="A29" s="1"/>
    </row>
    <row r="30" spans="1:14" x14ac:dyDescent="0.3">
      <c r="A30" s="1"/>
    </row>
    <row r="31" spans="1:14" x14ac:dyDescent="0.3">
      <c r="A31" s="1"/>
    </row>
    <row r="32" spans="1:14" x14ac:dyDescent="0.3">
      <c r="A32" s="1"/>
    </row>
    <row r="33" spans="1:1" x14ac:dyDescent="0.3">
      <c r="A33" s="1"/>
    </row>
    <row r="34" spans="1:1" x14ac:dyDescent="0.3">
      <c r="A34" s="1"/>
    </row>
    <row r="35" spans="1:1" x14ac:dyDescent="0.3">
      <c r="A35" s="1"/>
    </row>
    <row r="36" spans="1:1" x14ac:dyDescent="0.3">
      <c r="A36" s="1"/>
    </row>
    <row r="37" spans="1:1" x14ac:dyDescent="0.3">
      <c r="A37" s="1"/>
    </row>
    <row r="38" spans="1:1" x14ac:dyDescent="0.3">
      <c r="A38" s="1"/>
    </row>
    <row r="39" spans="1:1" x14ac:dyDescent="0.3">
      <c r="A39" s="1"/>
    </row>
    <row r="40" spans="1:1" x14ac:dyDescent="0.3">
      <c r="A40" s="1"/>
    </row>
    <row r="41" spans="1:1" x14ac:dyDescent="0.3">
      <c r="A41" s="1"/>
    </row>
    <row r="42" spans="1:1" x14ac:dyDescent="0.3">
      <c r="A42" s="1"/>
    </row>
    <row r="43" spans="1:1" x14ac:dyDescent="0.3">
      <c r="A43" s="1"/>
    </row>
    <row r="44" spans="1:1" x14ac:dyDescent="0.3">
      <c r="A44" s="1"/>
    </row>
    <row r="45" spans="1:1" x14ac:dyDescent="0.3">
      <c r="A45" s="1"/>
    </row>
    <row r="46" spans="1:1" x14ac:dyDescent="0.3">
      <c r="A46" s="1"/>
    </row>
    <row r="47" spans="1:1" x14ac:dyDescent="0.3">
      <c r="A47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Basic command</vt:lpstr>
      <vt:lpstr>EX3-simple</vt:lpstr>
      <vt:lpstr>EX3-advanced</vt:lpstr>
      <vt:lpstr>EX4-profile shape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2019-08-14T08:22:18Z</dcterms:modified>
</cp:coreProperties>
</file>